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cff081600656a070/Office Live Documents/La. DECA/A_Fall Conference/FLC '24/"/>
    </mc:Choice>
  </mc:AlternateContent>
  <xr:revisionPtr revIDLastSave="10" documentId="14_{98376203-8784-4DB9-AD5C-6E03849DB762}" xr6:coauthVersionLast="47" xr6:coauthVersionMax="47" xr10:uidLastSave="{9646B09C-9EF8-4378-8917-03DC0EF90F9D}"/>
  <bookViews>
    <workbookView xWindow="510" yWindow="1665" windowWidth="15675" windowHeight="13500" xr2:uid="{3056506E-7F9A-42B9-BE71-11D216DD7F66}"/>
  </bookViews>
  <sheets>
    <sheet name="Overview" sheetId="1" r:id="rId1"/>
    <sheet name="MERAGrant" sheetId="2" r:id="rId2"/>
    <sheet name="SalesTaxExemption" sheetId="3" r:id="rId3"/>
    <sheet name="PackingList-Rules" sheetId="5" r:id="rId4"/>
    <sheet name="Medical" sheetId="6" r:id="rId5"/>
    <sheet name="CodeofConduct" sheetId="7" r:id="rId6"/>
    <sheet name="Agreement" sheetId="8" r:id="rId7"/>
    <sheet name="Registration-Lodging" sheetId="9" r:id="rId8"/>
    <sheet name="Sheet1" sheetId="10" r:id="rId9"/>
  </sheets>
  <definedNames>
    <definedName name="_Hlk494889535" localSheetId="0">Overview!#REF!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0" l="1"/>
  <c r="D11" i="10"/>
  <c r="F10" i="10"/>
  <c r="F9" i="10"/>
  <c r="F8" i="10"/>
  <c r="I24" i="9" l="1"/>
  <c r="J27" i="9" s="1"/>
  <c r="I28" i="9"/>
  <c r="J31" i="9" s="1"/>
  <c r="I32" i="9"/>
  <c r="J35" i="9" s="1"/>
  <c r="I36" i="9"/>
  <c r="J39" i="9" s="1"/>
  <c r="I40" i="9"/>
  <c r="J43" i="9" s="1"/>
  <c r="I44" i="9"/>
  <c r="J44" i="9" s="1"/>
  <c r="B49" i="9"/>
  <c r="B68" i="9"/>
  <c r="J32" i="9" l="1"/>
  <c r="J33" i="9"/>
  <c r="J37" i="9"/>
  <c r="J40" i="9"/>
  <c r="J41" i="9"/>
  <c r="J42" i="9"/>
  <c r="J34" i="9"/>
  <c r="J36" i="9"/>
  <c r="J38" i="9"/>
  <c r="J29" i="9"/>
  <c r="J28" i="9"/>
  <c r="J30" i="9"/>
  <c r="J24" i="9"/>
  <c r="J25" i="9"/>
  <c r="J26" i="9"/>
  <c r="J46" i="9" l="1"/>
  <c r="J49" i="9" s="1"/>
</calcChain>
</file>

<file path=xl/sharedStrings.xml><?xml version="1.0" encoding="utf-8"?>
<sst xmlns="http://schemas.openxmlformats.org/spreadsheetml/2006/main" count="347" uniqueCount="296">
  <si>
    <t>Louisiana DECA</t>
  </si>
  <si>
    <t>Competitive Excellence Conference</t>
  </si>
  <si>
    <t>Nov. 3-5 at Wesley Center, Woodworth, LA</t>
  </si>
  <si>
    <t>General Registration Information/Overview</t>
  </si>
  <si>
    <t>Students will receive training in leadership, networking, professional development, competition, and take part</t>
  </si>
  <si>
    <t>in an actual competitive team event.  Teachers will also have a workshop on Monday on this</t>
  </si>
  <si>
    <t>year’s DECA programs as well as an update on the MERA Grants.  Bring officers from your chapter,</t>
  </si>
  <si>
    <t>other chapter leaders, and potential CDC competitors.</t>
  </si>
  <si>
    <r>
      <rPr>
        <b/>
        <sz val="11"/>
        <color rgb="FFFF0000"/>
        <rFont val="Times New Roman"/>
        <family val="1"/>
      </rPr>
      <t xml:space="preserve">Destination: </t>
    </r>
    <r>
      <rPr>
        <sz val="11"/>
        <color rgb="FFFF0000"/>
        <rFont val="Times New Roman"/>
        <family val="1"/>
      </rPr>
      <t xml:space="preserve"> Wesley Center, 2350 Methodist Parkway, Woodworth, LA 71485</t>
    </r>
  </si>
  <si>
    <t>TENTATIVE AGENDA</t>
  </si>
  <si>
    <t>Sunday</t>
  </si>
  <si>
    <t>1:30-3:00 p.m.—Registration &amp; Hospitality-Board Room</t>
  </si>
  <si>
    <t>1:30-3:45 p.m.—Student Scavenger Hunt-Common Area</t>
  </si>
  <si>
    <t>4:00-5:00 p.m.—Student testing (Entrepreneurship Cluster Exam) in 1011, 1010, 107B</t>
  </si>
  <si>
    <t>6:00-7:00 p.m.—Dinner in Dining Room; Etiquette Dinner</t>
  </si>
  <si>
    <t>7:00-8:00 p.m.—Opening Session in Rooms 1008 &amp; 1009</t>
  </si>
  <si>
    <t>8:00-11:10 p.m.—TRI Leads Activities in 1008 &amp; 1009</t>
  </si>
  <si>
    <t>11:00 p.m.--Curfew</t>
  </si>
  <si>
    <t>Monday</t>
  </si>
  <si>
    <t>7:30-8:15 a.m.—Breakfast in Dining Room</t>
  </si>
  <si>
    <t>8:30-11:30 a.m.—TRI Leads Leadership Training/Competitive-Rooms 1008 &amp; 1009</t>
  </si>
  <si>
    <t>9:30-11:30 a.m.—DECA Advisor workshop in Room 1011</t>
  </si>
  <si>
    <t>Noon-12:45 p.m.—lunch in Dining Room</t>
  </si>
  <si>
    <t>1:00-4:00 p.m.—Breakout Sessions for Students.  Advisors should check their students</t>
  </si>
  <si>
    <t>1:00-2:30 p.m.--DECA Advisor workshop in Room 1011</t>
  </si>
  <si>
    <t>3:15-5:30 p.m.--Team competiton (wear professional dress)</t>
  </si>
  <si>
    <t>6:15-7:00 p.m.—Dinner in Dining Room</t>
  </si>
  <si>
    <t>7:00-9:00 p.m.—Round Tables, sports</t>
  </si>
  <si>
    <t>11:10 p.m.—Curfew</t>
  </si>
  <si>
    <t>Tuesday</t>
  </si>
  <si>
    <t xml:space="preserve">7:30-8:15 a.m.—Breakfast in Dining Room </t>
  </si>
  <si>
    <t>9:00-11:00 a.m.—Closing Session in Rooms 1008 &amp; 1009</t>
  </si>
  <si>
    <t>For any private schools, since the MERA grant does not pay for your registration, you must pay $50/studen for registration</t>
  </si>
  <si>
    <t>If you have a bus driver, the fee is $235 and includings 2 nights lodging and all meals.</t>
  </si>
  <si>
    <t>For each 10 students attending, there must be an adult accompanying them.</t>
  </si>
  <si>
    <r>
      <rPr>
        <b/>
        <sz val="11"/>
        <color theme="1"/>
        <rFont val="Times New Roman"/>
        <family val="1"/>
      </rPr>
      <t>LIMIT</t>
    </r>
    <r>
      <rPr>
        <sz val="11"/>
        <color theme="1"/>
        <rFont val="Times New Roman"/>
        <family val="1"/>
      </rPr>
      <t xml:space="preserve"> - Each school is limited to 4 student rooms.  If rooms are available after registration closes, we will notify you.</t>
    </r>
  </si>
  <si>
    <t>MEMBERSHIP</t>
  </si>
  <si>
    <t>Any student or advisor attending the Fall Conference must be added as a member in the DECA Membership</t>
  </si>
  <si>
    <t xml:space="preserve">system before registration to the conference will be approved.  </t>
  </si>
  <si>
    <t>DRESS CODE</t>
  </si>
  <si>
    <t>Students should be in business casual on Sunday and Monday; however, on Monday afternoon, they will be required</t>
  </si>
  <si>
    <t>to dress in business attire for competition.  We will critique their attire to help them discover what's appropriate or not.</t>
  </si>
  <si>
    <t>On Tuesday morning, students can wear their conference t-shirt and jeans.</t>
  </si>
  <si>
    <t>DUE DATES</t>
  </si>
  <si>
    <r>
      <t>Pricing includes registration</t>
    </r>
    <r>
      <rPr>
        <b/>
        <sz val="11"/>
        <color theme="1"/>
        <rFont val="Times New Roman"/>
        <family val="1"/>
      </rPr>
      <t xml:space="preserve">, </t>
    </r>
    <r>
      <rPr>
        <sz val="11"/>
        <color theme="1"/>
        <rFont val="Times New Roman"/>
        <family val="1"/>
      </rPr>
      <t xml:space="preserve">dinner on Sunday, breakfast, lunch, and dinner on Monday, breakfast on Tuesday, </t>
    </r>
  </si>
  <si>
    <t xml:space="preserve">T-shirt, 2 nights lodging, prizes, awards, training &amp; gratuities.  Rooms reserved will be for Sunday &amp; Monday nights. </t>
  </si>
  <si>
    <r>
      <rPr>
        <sz val="11"/>
        <color rgb="FFFF0000"/>
        <rFont val="Times New Roman"/>
        <family val="1"/>
      </rPr>
      <t>September 26</t>
    </r>
    <r>
      <rPr>
        <sz val="11"/>
        <color theme="1"/>
        <rFont val="Times New Roman"/>
        <family val="1"/>
      </rPr>
      <t>-register via email; mail lodging check payable to La. DECA (if you have a bus driver staying)</t>
    </r>
  </si>
  <si>
    <t>BUNKHOUSE</t>
  </si>
  <si>
    <t>If staying in the bunkhouse, you must bring your own pillow and bed linen.</t>
  </si>
  <si>
    <t>ROOM CANCELLATIONS</t>
  </si>
  <si>
    <t>Any rooms which are NOT cancelled by the Tuesday prior to the conferencee will still need to be paid.</t>
  </si>
  <si>
    <t>TABS BELOW-Click a Tab below to get to different sheets</t>
  </si>
  <si>
    <r>
      <t>Overview</t>
    </r>
    <r>
      <rPr>
        <sz val="11"/>
        <color theme="1"/>
        <rFont val="Times New Roman"/>
        <family val="1"/>
      </rPr>
      <t>-general description of event, tentative agenda, due dates</t>
    </r>
  </si>
  <si>
    <r>
      <rPr>
        <b/>
        <sz val="11"/>
        <color theme="1"/>
        <rFont val="Times New Roman"/>
        <family val="1"/>
      </rPr>
      <t>MERA Grant</t>
    </r>
    <r>
      <rPr>
        <sz val="11"/>
        <color theme="1"/>
        <rFont val="Times New Roman"/>
        <family val="1"/>
      </rPr>
      <t>-what we expect if you are paying registration costs with MERA Conference Grant</t>
    </r>
  </si>
  <si>
    <r>
      <t>Sales Tax Exemption</t>
    </r>
    <r>
      <rPr>
        <sz val="11"/>
        <color theme="1"/>
        <rFont val="Times New Roman"/>
        <family val="1"/>
      </rPr>
      <t>-fill out to obtain no sales taxes on your Lodging; taxes are charged on food</t>
    </r>
  </si>
  <si>
    <r>
      <t>Packing List-Rules</t>
    </r>
    <r>
      <rPr>
        <sz val="11"/>
        <color theme="1"/>
        <rFont val="Times New Roman"/>
        <family val="1"/>
      </rPr>
      <t>-print this and give to your students</t>
    </r>
  </si>
  <si>
    <r>
      <t>Medical Release</t>
    </r>
    <r>
      <rPr>
        <sz val="11"/>
        <color theme="1"/>
        <rFont val="Times New Roman"/>
        <family val="1"/>
      </rPr>
      <t>-print and give to students; collect and hold while at conference</t>
    </r>
  </si>
  <si>
    <r>
      <rPr>
        <b/>
        <sz val="11"/>
        <color theme="1"/>
        <rFont val="Times New Roman"/>
        <family val="1"/>
      </rPr>
      <t>Code of Conduct</t>
    </r>
    <r>
      <rPr>
        <sz val="11"/>
        <color theme="1"/>
        <rFont val="Times New Roman"/>
        <family val="1"/>
      </rPr>
      <t>—print and give to students to get signed; keep with you at conference</t>
    </r>
  </si>
  <si>
    <r>
      <rPr>
        <b/>
        <sz val="11"/>
        <color theme="1"/>
        <rFont val="Times New Roman"/>
        <family val="1"/>
      </rPr>
      <t>Agreement</t>
    </r>
    <r>
      <rPr>
        <sz val="11"/>
        <color theme="1"/>
        <rFont val="Times New Roman"/>
        <family val="1"/>
      </rPr>
      <t>—advisor &amp; principal must agree and sign; email to Paul Grethel at</t>
    </r>
  </si>
  <si>
    <r>
      <t xml:space="preserve">     paul.grethel@gmail.com </t>
    </r>
    <r>
      <rPr>
        <sz val="11"/>
        <color theme="1"/>
        <rFont val="Times New Roman"/>
        <family val="1"/>
      </rPr>
      <t xml:space="preserve">by </t>
    </r>
    <r>
      <rPr>
        <sz val="11"/>
        <color rgb="FFFF0000"/>
        <rFont val="Times New Roman"/>
        <family val="1"/>
      </rPr>
      <t>Oct. 18</t>
    </r>
  </si>
  <si>
    <r>
      <rPr>
        <b/>
        <sz val="11"/>
        <color theme="1"/>
        <rFont val="Times New Roman"/>
        <family val="1"/>
      </rPr>
      <t>Registration-Lodging</t>
    </r>
    <r>
      <rPr>
        <sz val="11"/>
        <color theme="1"/>
        <rFont val="Times New Roman"/>
        <family val="1"/>
      </rPr>
      <t xml:space="preserve"> Form-return via email to Paul.Grethel@gmail.com by</t>
    </r>
    <r>
      <rPr>
        <sz val="11"/>
        <color rgb="FFFF0000"/>
        <rFont val="Times New Roman"/>
        <family val="1"/>
      </rPr>
      <t xml:space="preserve"> Oct 18 </t>
    </r>
    <r>
      <rPr>
        <sz val="11"/>
        <color theme="1"/>
        <rFont val="Times New Roman"/>
        <family val="1"/>
      </rPr>
      <t>and</t>
    </r>
  </si>
  <si>
    <t xml:space="preserve">     mail a check payable to La. DECA for bus driver (if applicable).  If you have a MERA grant,</t>
  </si>
  <si>
    <t xml:space="preserve">     the grant does not pay for lodging.</t>
  </si>
  <si>
    <r>
      <t xml:space="preserve">Email to </t>
    </r>
    <r>
      <rPr>
        <sz val="11"/>
        <color rgb="FFFF0000"/>
        <rFont val="Times New Roman"/>
        <family val="1"/>
      </rPr>
      <t>paul.grethel@gmail.com</t>
    </r>
    <r>
      <rPr>
        <sz val="11"/>
        <color theme="1"/>
        <rFont val="Times New Roman"/>
        <family val="1"/>
      </rPr>
      <t xml:space="preserve"> the following:  Sales Tax Exemption, Agreement and </t>
    </r>
  </si>
  <si>
    <r>
      <rPr>
        <sz val="11"/>
        <color theme="1"/>
        <rFont val="Times New Roman"/>
        <family val="1"/>
      </rPr>
      <t>Registration-Lodging form.</t>
    </r>
    <r>
      <rPr>
        <b/>
        <sz val="11"/>
        <color theme="1"/>
        <rFont val="Times New Roman"/>
        <family val="1"/>
      </rPr>
      <t xml:space="preserve">  Check for bus driver should be payable to Louisiana DECA,               26236 Wax Rd., Denham Springs, LA 70726.</t>
    </r>
  </si>
  <si>
    <t>DO NOT mail any check to Wesley Center unless you make arrangements with them for some</t>
  </si>
  <si>
    <t>other activity such as zip lining, obstacle courses, etc.  La. DECA is not part of these types of activities.</t>
  </si>
  <si>
    <t>MEALS</t>
  </si>
  <si>
    <r>
      <t>Delicious meals accentuate the Wesley Center southern hospitality.  For lunch and dinner, guests are offered a full salad bar, substantial e</t>
    </r>
    <r>
      <rPr>
        <sz val="10"/>
        <color theme="1"/>
        <rFont val="Times New Roman"/>
        <family val="2"/>
      </rPr>
      <t>ntrée</t>
    </r>
    <r>
      <rPr>
        <sz val="12"/>
        <color theme="1"/>
        <rFont val="Times New Roman"/>
        <family val="2"/>
      </rPr>
      <t xml:space="preserve">, two vegetables, one starch, and a dessert.  Meals are served buffet style.  Breakfast menus include a variety of items like fresh fruit, yogurt, bacon, sausage, biscuits, eggs, pancakes, grits, and cereal. </t>
    </r>
  </si>
  <si>
    <t>MEALS PROVIDED WITH REGISTRATION</t>
  </si>
  <si>
    <t>Sunday Dinner</t>
  </si>
  <si>
    <t>Monday Breakfast, Lunch and Dinner</t>
  </si>
  <si>
    <t>Tuesday Breakfast</t>
  </si>
  <si>
    <t>Using MERA Grant funds for Conference</t>
  </si>
  <si>
    <t>If you will be eligible for a MERA Classroom grant, you do not need to pay anything (except for bus</t>
  </si>
  <si>
    <t>driver's room and meals).  We will invoice MERA after the conference for your registration.</t>
  </si>
  <si>
    <t xml:space="preserve">You MUST send in a school tax exempt form in order not to pay sales &amp; use taxes.  </t>
  </si>
  <si>
    <t>It must be the SAME form as attached [#R-1376 (1-09)] on the next page OR complete the next</t>
  </si>
  <si>
    <t>page yourself with your info and your principal’s info.</t>
  </si>
  <si>
    <t>Your school is the Agency or Governmental Agency.</t>
  </si>
  <si>
    <r>
      <rPr>
        <b/>
        <sz val="12"/>
        <color theme="1"/>
        <rFont val="Times New Roman"/>
        <family val="1"/>
      </rPr>
      <t>REMEMBER:  MERA Grants can only pay for your registraton</t>
    </r>
    <r>
      <rPr>
        <sz val="12"/>
        <color theme="1"/>
        <rFont val="Times New Roman"/>
        <family val="1"/>
      </rPr>
      <t>.  They do not pay for lodging</t>
    </r>
  </si>
  <si>
    <t>expenses.  The Registration-Lodging form will automatically calculate your lodging expense in the Gold</t>
  </si>
  <si>
    <t>column.  Do not delete any of the formulas in that column. Private schools will pay a $50 registration</t>
  </si>
  <si>
    <t>fee plust the lodging rate.  Fill out Line 61 on the Registrstration/Lodging form.</t>
  </si>
  <si>
    <t xml:space="preserve">Whether you have a MERA Grant or not, your chapter </t>
  </si>
  <si>
    <t>pays for lodging expenses.</t>
  </si>
  <si>
    <t>Lodging Form #R1376 (1/09)</t>
  </si>
  <si>
    <t>It must be the SAME form as attached (#R-1376 (1-09))on the next page OR complete the form</t>
  </si>
  <si>
    <t>below with your info and your principal’s info.  Your school is the Agency or Government Agency.</t>
  </si>
  <si>
    <t>This certificate is for use by employees of the United States government and the State of Louisiana and its political subdivisions.  It is used</t>
  </si>
  <si>
    <t>to document employee eligibility for exemption from payment of state sales taxes on hotel lodging charges that are directly reimbursablee</t>
  </si>
  <si>
    <t>by the government employee</t>
  </si>
  <si>
    <t>Employee Name</t>
  </si>
  <si>
    <t>Hotel Folio or Reference Number</t>
  </si>
  <si>
    <t>Fill this in</t>
  </si>
  <si>
    <t>Employee Name-your typed name</t>
  </si>
  <si>
    <t>Employee Title</t>
  </si>
  <si>
    <t>Government Agency Employer</t>
  </si>
  <si>
    <t>Hotel Folio or Reference Number-leave this blank</t>
  </si>
  <si>
    <t>Teacher</t>
  </si>
  <si>
    <t>Agency's Address</t>
  </si>
  <si>
    <t>City</t>
  </si>
  <si>
    <t>State</t>
  </si>
  <si>
    <t>ZIP</t>
  </si>
  <si>
    <t>Agency's Address-your school address</t>
  </si>
  <si>
    <t>LA</t>
  </si>
  <si>
    <t xml:space="preserve">City-your school's city </t>
  </si>
  <si>
    <t>Agency's Telephone Number</t>
  </si>
  <si>
    <t>ZIP-your schools ZIP Code</t>
  </si>
  <si>
    <t>Agency's Telephone Number-your school phone #</t>
  </si>
  <si>
    <t>This certifies that the employee named above is an employee of the above named government agency and that the lodging charges</t>
  </si>
  <si>
    <t>incurred are necessitated by the employee's conduct of the official business of this government agency.  The employee's lodging expenses</t>
  </si>
  <si>
    <t>are required to be accounted for to his government agency employer and are reimbursable by the government agency to the employee in</t>
  </si>
  <si>
    <t>the actual amount incurred.  This government agency, therefore, claims exemption from the payment of state sales taxes on the lodging</t>
  </si>
  <si>
    <t>charges for the occupancy of the employee's hotel room.</t>
  </si>
  <si>
    <t>Authoriztion</t>
  </si>
  <si>
    <t>Employee Signature-sign your name</t>
  </si>
  <si>
    <t>Employee Signature</t>
  </si>
  <si>
    <t>Date (mm/dd/yyy)</t>
  </si>
  <si>
    <t>Date-date it</t>
  </si>
  <si>
    <t>X</t>
  </si>
  <si>
    <t>Government Agency Representative (other than employee)</t>
  </si>
  <si>
    <r>
      <t xml:space="preserve">Government Agency Representative Title </t>
    </r>
    <r>
      <rPr>
        <sz val="8"/>
        <color theme="1"/>
        <rFont val="Times New Roman"/>
        <family val="1"/>
      </rPr>
      <t>(other than employee)</t>
    </r>
  </si>
  <si>
    <t>Government Agency Rep-type your principal or asst. principal's name</t>
  </si>
  <si>
    <t>Government Agency Rep's title-type his/her job title</t>
  </si>
  <si>
    <t>Government Agency Representative Signature</t>
  </si>
  <si>
    <t>Government Agency Rep Signature-have rep sign the form</t>
  </si>
  <si>
    <t>Date-have rep date the form</t>
  </si>
  <si>
    <t>Hotel Information</t>
  </si>
  <si>
    <t>Hotel's Name</t>
  </si>
  <si>
    <t>Seller's Louisiana Sales Tax Registration Number (if applicable)</t>
  </si>
  <si>
    <t>Seller's La. Sales Tax Registration Number-leave blank</t>
  </si>
  <si>
    <t>Wesley Center</t>
  </si>
  <si>
    <t>Date of Employee's Stay (mm/dd/yyy)</t>
  </si>
  <si>
    <r>
      <rPr>
        <b/>
        <sz val="8"/>
        <color theme="1"/>
        <rFont val="Arial Narrow"/>
        <family val="2"/>
      </rPr>
      <t>Note:</t>
    </r>
    <r>
      <rPr>
        <sz val="8"/>
        <color theme="1"/>
        <rFont val="Arial Narrow"/>
        <family val="2"/>
      </rPr>
      <t xml:space="preserve">  This form is valid only for documenting eligibility for exemption from the payment of state sales tax on charges for room occupancy.</t>
    </r>
  </si>
  <si>
    <t xml:space="preserve">          The state sales taxx must be paid on other taxable purchases from the hotel, including meals, laundry, dry cleaning, and vehicle</t>
  </si>
  <si>
    <t xml:space="preserve">          parking.  When this form bears the signature of only the employee, the form must be accompanied by a copy of the employee's</t>
  </si>
  <si>
    <t xml:space="preserve">          written travel orders which states the dates and destination of the authorize travel.  The hotel must retain this certificate and a</t>
  </si>
  <si>
    <t xml:space="preserve">          photocopy of the travel orders to document the exemption.  This form is not valid to document exemption from the payment of local</t>
  </si>
  <si>
    <t xml:space="preserve">          room occupancy taxes.</t>
  </si>
  <si>
    <t>Email this form to Louisiana DECA, 26236 Wax Rd., Denham Springs, LA 70726 by September 26.</t>
  </si>
  <si>
    <t>Packing List for Fall Conference</t>
  </si>
  <si>
    <t>1)</t>
  </si>
  <si>
    <r>
      <t>Bring bug spray (for mosquitoes and other insects that can be around at night and in your cabins—</t>
    </r>
    <r>
      <rPr>
        <i/>
        <sz val="12"/>
        <color theme="1"/>
        <rFont val="Calibri"/>
        <family val="2"/>
      </rPr>
      <t>we’re in the woods</t>
    </r>
    <r>
      <rPr>
        <sz val="12"/>
        <color theme="1"/>
        <rFont val="Calibri"/>
        <family val="2"/>
      </rPr>
      <t>), flashlight, sunscreen</t>
    </r>
  </si>
  <si>
    <t>2)</t>
  </si>
  <si>
    <t>Phone and phone charger</t>
  </si>
  <si>
    <t>3)</t>
  </si>
  <si>
    <t>Bathroom supplies (toothbrush/paste, personal hygiene stuff)-you might also want to bring an extra face cloth and towel</t>
  </si>
  <si>
    <t>4)</t>
  </si>
  <si>
    <t>Extra bed linen, your favorite pillow</t>
  </si>
  <si>
    <t>5)</t>
  </si>
  <si>
    <t>Medicines, band-aids</t>
  </si>
  <si>
    <t>6)</t>
  </si>
  <si>
    <t>Pajamas or shorts &amp; t-shirt</t>
  </si>
  <si>
    <t>7)</t>
  </si>
  <si>
    <t>Money (bills and coins) for DECA merchandise snacks, drinks, candy</t>
  </si>
  <si>
    <t>8)</t>
  </si>
  <si>
    <t>Fishing pole (if you like to fish)</t>
  </si>
  <si>
    <t>9)</t>
  </si>
  <si>
    <t>Appropriate shorts, tennis shoes, jeans, t-shirts and other casual wear for casual times.  A polo or colored shirt (worn Sunday with nice pants/skirt) with tennis or dress shoes.</t>
  </si>
  <si>
    <t>10)</t>
  </si>
  <si>
    <t>Fall Conference t-shirt and jeans (worn Tuesday)</t>
  </si>
  <si>
    <t>Rules on Property</t>
  </si>
  <si>
    <t>This is a religious property, so respect for the grounds, building, equipment and the employees must be shown</t>
  </si>
  <si>
    <t>at all times.</t>
  </si>
  <si>
    <t xml:space="preserve">No smoking allowed in any buildings.  </t>
  </si>
  <si>
    <t>Alcohol, illegal drugs, firearms, and fireworks (or any incendiary items) are strictly prohibited</t>
  </si>
  <si>
    <t>Swimming is strictly prohibited by the Wesley Center and by La. DECA.</t>
  </si>
  <si>
    <t>Pets are not allowed.</t>
  </si>
  <si>
    <t>No group congregating on property except when doing a DECA sponsored activity.  There should not be more than</t>
  </si>
  <si>
    <t>should not be 5 people or more in any group stopped anywhere on the property.</t>
  </si>
  <si>
    <t>Students should not be on any trails or in any wooded areas after sundown.</t>
  </si>
  <si>
    <t>Put sports equipment must be put back in its place after use.</t>
  </si>
  <si>
    <t>This is not a hotel.  Keep lodging rooms clean.  Before check out, make sure the room is cleaned and trash is put in garbage.</t>
  </si>
  <si>
    <t>Advisors should check rooms before leaving and return keys to key drop-off in lobby.</t>
  </si>
  <si>
    <t>Quiet hours on the property are 11 p.m.-7 a.m.</t>
  </si>
  <si>
    <t>A damage fee will apply when there is any damage to the Wesley Center property.</t>
  </si>
  <si>
    <t>November 3-5, 2024</t>
  </si>
  <si>
    <t>Medical Agreement</t>
  </si>
  <si>
    <t>Copy this form and distribute to each student.  Keep this copy with you at FCEC.</t>
  </si>
  <si>
    <t>Student’s Name</t>
  </si>
  <si>
    <t>Phone w/AC</t>
  </si>
  <si>
    <t xml:space="preserve">T-Shirt Size  </t>
  </si>
  <si>
    <t>S-M-L-XL-2X, 3X, 4X</t>
  </si>
  <si>
    <r>
      <t xml:space="preserve">My son/daughter has permission to attend the Louisiana DECA Fall Leadership Development Conference.  If it becomes necessary for my son/daughter to be taken to a doctor or hospital for any type of emergency treatment, the Louisiana DECA personnel and/or my son’s/daughter’s advisor has the authority and my permission to authorize such treatment. </t>
    </r>
    <r>
      <rPr>
        <b/>
        <u/>
        <sz val="10"/>
        <color theme="1"/>
        <rFont val="Times New Roman"/>
        <family val="1"/>
      </rPr>
      <t>INSURANCE MUST BE PROVIDED FOR EACH PARTICIPANT</t>
    </r>
    <r>
      <rPr>
        <sz val="10"/>
        <color theme="1"/>
        <rFont val="Times New Roman"/>
        <family val="1"/>
      </rPr>
      <t>.</t>
    </r>
  </si>
  <si>
    <t>Parent or Guardian’s Name</t>
  </si>
  <si>
    <t>Doctor’s Name</t>
  </si>
  <si>
    <t>Special Medical Problems</t>
  </si>
  <si>
    <t>Special Prescribed Medicines</t>
  </si>
  <si>
    <t>If your son/daughter is allergic to any type of medications, what are they (list)</t>
  </si>
  <si>
    <t>Insurance Company Name</t>
  </si>
  <si>
    <t>Policy #</t>
  </si>
  <si>
    <t>Other Contact Person</t>
  </si>
  <si>
    <r>
      <t>Although all activities will be supervised, I hereby relieve the State Department of Education, Louisiana DECA, its personnel and individual advisors</t>
    </r>
    <r>
      <rPr>
        <b/>
        <sz val="10"/>
        <color rgb="FF000000"/>
        <rFont val="Times New Roman"/>
        <family val="1"/>
      </rPr>
      <t>,</t>
    </r>
    <r>
      <rPr>
        <b/>
        <sz val="10"/>
        <color theme="1"/>
        <rFont val="Times New Roman"/>
        <family val="1"/>
      </rPr>
      <t xml:space="preserve"> and school system of responsibilities beyond reason.  By signing this form, I do hereby agree to and confirm all the above.  </t>
    </r>
  </si>
  <si>
    <t>Student’s Signature</t>
  </si>
  <si>
    <t>Date</t>
  </si>
  <si>
    <t>Parent or Guardian’s Signature</t>
  </si>
  <si>
    <t>Delegate Code of Conduct</t>
  </si>
  <si>
    <t>Copy this page and distribute to each student; keep a copy of this with you at FCEC.</t>
  </si>
  <si>
    <t>There shall be no defacing of hotel and/or public property. The individual or chapter responsible must pay any damages to any property or furnishing.</t>
  </si>
  <si>
    <t>Delegates shall keep their adult advisors/chaperones informed of their activities and whereabouts at all times.  Students WILL NOT be allowed out of the hotel property without an advisor/chaperone after 7 p.m.</t>
  </si>
  <si>
    <t>Delegates should be financially prepared for all possibilities.</t>
  </si>
  <si>
    <t>Delegates WILL NOT possess any alcoholic beverages or narcotics in any form at any time.</t>
  </si>
  <si>
    <t>Delegates are required to attend all general sessions and assigned workshops. (Attendance will be checked.)  Delegates must be prompt to all workshops as doors will be closed once workshops begin.</t>
  </si>
  <si>
    <t>Identification badges will be worn at all times and badges MUST be shown when an advisor requests to see it.</t>
  </si>
  <si>
    <t>No students are allowed in rooms of delegates of the opposite sex.  Those visits should be in the hotel lobby or other public hotel area.</t>
  </si>
  <si>
    <t>At all times delegates MUST be respectful to all adults, to other delegates, andd to the property belonging to the Wesley Center.</t>
  </si>
  <si>
    <t>The premises are part of the Methodist Church.  Do not use profanity, no tobacco or any mind-altering drugs are allowed, modest dress, radios and tape players are prohibited (ear phones with music are okay), no skates, bicycles, roller blades, skateboard, or fireworks allowed. Congregating in large groups (6 or more people) is prohibited when unsupervised.  Students cannot be on wooded trails after sundown.  Students are expected to put sports equipment back in its place.  Students should tidy up their rooms especially upon checkout.</t>
  </si>
  <si>
    <t>Cell phones and other electronic devices MUST be turned off at all functions unless otherwise instructed.  Earphones or cell phones attached to the ear are not permitted during any workshops or sessions.  These will be confiscated and given to the chapter advisor and a letter will be sent to the school principal.</t>
  </si>
  <si>
    <t>11)</t>
  </si>
  <si>
    <t>Curfew will be enforced.  Curfew means delegates will be in their assigned rooms at the designated time until 6 a.m. except for emergencies.  La. DECA will print a curfew for each night.  Some hotels enforce a different curfew time.  If that happens, whichever curfew is earlier is the one to be followed.</t>
  </si>
  <si>
    <t>12)</t>
  </si>
  <si>
    <t>Use of the pool facilities at any hotel property or at any entertainment venue is not part of the DECA Conference.</t>
  </si>
  <si>
    <t>13)</t>
  </si>
  <si>
    <r>
      <t>Dress Code</t>
    </r>
    <r>
      <rPr>
        <sz val="10"/>
        <color rgb="FF000000"/>
        <rFont val="Times New Roman"/>
        <family val="1"/>
      </rPr>
      <t xml:space="preserve">:  Students, advisors, and chaperones shall dress appropriately during ALL functions.  Shorts, T-shirts, tennis shoes, sandals, shorts, skorts, or gym-type clothing can be worn during your down time.   </t>
    </r>
    <r>
      <rPr>
        <b/>
        <sz val="10"/>
        <color rgb="FF000000"/>
        <rFont val="Times New Roman"/>
        <family val="1"/>
      </rPr>
      <t>Teachers MUST enforce the following guidelines for their own students:</t>
    </r>
  </si>
  <si>
    <r>
      <t>For all conference sessions and workshops</t>
    </r>
    <r>
      <rPr>
        <sz val="10"/>
        <color rgb="FF000000"/>
        <rFont val="Times New Roman"/>
        <family val="1"/>
      </rPr>
      <t xml:space="preserve"> wear </t>
    </r>
    <r>
      <rPr>
        <b/>
        <u/>
        <sz val="10"/>
        <color rgb="FF000000"/>
        <rFont val="Times New Roman"/>
        <family val="1"/>
      </rPr>
      <t>business casual</t>
    </r>
    <r>
      <rPr>
        <sz val="10"/>
        <color rgb="FF000000"/>
        <rFont val="Times New Roman"/>
        <family val="1"/>
      </rPr>
      <t>; when in your rooms or have down time, you can wear casual clothing.</t>
    </r>
    <r>
      <rPr>
        <b/>
        <sz val="10"/>
        <color rgb="FF000000"/>
        <rFont val="Times New Roman"/>
        <family val="1"/>
      </rPr>
      <t xml:space="preserve">  For Monday afternoon, we will conduct a mock competition.  We need students to wear their best business attire.  We will critique them as a learning lesson.</t>
    </r>
  </si>
  <si>
    <t>14)</t>
  </si>
  <si>
    <t>Advisors are responsible for seeing that their students attend all functions and are on time.  Advisors must be on site with their students and should supervise at all functions.</t>
  </si>
  <si>
    <t>15)</t>
  </si>
  <si>
    <t>Advisors will be responsible handling the discipline for each of their delegate’s misconduct; however, La. DECA may report misconduct to the school system.</t>
  </si>
  <si>
    <t>16)</t>
  </si>
  <si>
    <t>Any serious infractions to this Code of Conduct by students or adults will be documented with the Louisiana DECA Executive Council.  The delegate’s Principal may also be notified.</t>
  </si>
  <si>
    <t>In addition to the above Code of Conduct, by my signature below, I give permission for La. DECA to use any photos taken at the conference for any press releases or on the Louisiana DECA official websites.</t>
  </si>
  <si>
    <t>Parent/Guardian’s Signature</t>
  </si>
  <si>
    <t>Advisor &amp; Principal Agreement</t>
  </si>
  <si>
    <t xml:space="preserve">We, the chapter advisor and the school principal, realize that advisors will be responsible for seeing that our students are dressed appropriately, on time, wearing a face mask when in groups (except during meals) and attend all meetings in their entirety (unless there are some special circumstances).  We understand that doors to sessions will be closed to admission once the sessions begins, and that the advisor and any chaperones attending will complete any duties assigned by La. DECA.  It is also agreed that the advisor must check his/her students at curfew to make sure each student is in his/her own room, and the advisor must be on site with students at all times.  </t>
  </si>
  <si>
    <t>We understand that the advisor MUST have in his/her possession at all times during the conference the DELEGATE CODE OF CONDUCT and the PARTICIPATION AGREEMENT forms.  We understand that we are expected to pay DECA dues for our chapter during this school year since we attended this DECA conference and that all members attending must be paid.</t>
  </si>
  <si>
    <r>
      <t xml:space="preserve">We agree that each student who attends the FCEC will pay their DECA dues by </t>
    </r>
    <r>
      <rPr>
        <sz val="10"/>
        <color rgb="FFFF0000"/>
        <rFont val="Times New Roman"/>
        <family val="1"/>
      </rPr>
      <t>November 15</t>
    </r>
    <r>
      <rPr>
        <sz val="10"/>
        <color theme="1"/>
        <rFont val="Times New Roman"/>
        <family val="1"/>
      </rPr>
      <t xml:space="preserve"> and that these dues will be submitted to DECA Inc. in a timely manner.</t>
    </r>
  </si>
  <si>
    <t xml:space="preserve">We understand the following:  </t>
  </si>
  <si>
    <t>The MERA Conference Grant, for those who applied and were approved) will cover registration (dinner on Sunday, lunch and dinner on Monday, breakfast on Tuesday, T-shirt, training &amp; gratuities.  Rooms reserved will be for Sunday &amp; Monday nights unless we are told differently.</t>
  </si>
  <si>
    <r>
      <rPr>
        <sz val="10"/>
        <color rgb="FFFF0000"/>
        <rFont val="Times New Roman"/>
        <family val="1"/>
      </rPr>
      <t>O</t>
    </r>
    <r>
      <rPr>
        <sz val="10"/>
        <color theme="1"/>
        <rFont val="Times New Roman"/>
        <family val="1"/>
      </rPr>
      <t>ct. 18-email your registration form and sales tax exemption form.</t>
    </r>
  </si>
  <si>
    <t>School Name</t>
  </si>
  <si>
    <t>Advisor’s Signature</t>
  </si>
  <si>
    <t>Principal’s Signature</t>
  </si>
  <si>
    <t>Eail this form  to Louisiana DECA, 26236 Wax Rd., Denham Springs, LA 70726 by Oct. 18.  If you owe for a bus driver's room and meals, mail that check by this date as well.</t>
  </si>
  <si>
    <t>October 22-24, 2023</t>
  </si>
  <si>
    <t>Registration &amp; Lodging Form</t>
  </si>
  <si>
    <t xml:space="preserve">If you did a MERA Grant and were approved, you do not pay anything to La. DECA.  </t>
  </si>
  <si>
    <t>Special Dietary Needs</t>
  </si>
  <si>
    <t>We will invoice MERA.  Those without a MERA Grant, contact Paul Grethel about registration fee.  If you have a bus driver staying, they will pay $235 for 2 nights lodging and all meals.</t>
  </si>
  <si>
    <t>List any person below who</t>
  </si>
  <si>
    <t xml:space="preserve">Email this form to paul.grethel@gmail.com by Sept. 26.  DECA will pick up the Lodging costs for </t>
  </si>
  <si>
    <t>has a special dietary need or</t>
  </si>
  <si>
    <t>students #s listed in MERA Grant.  If you did not do a MERA Grant, contact Paul Grethel for pricing.</t>
  </si>
  <si>
    <t>allergy and what their need is:</t>
  </si>
  <si>
    <t>Teacher’s Name</t>
  </si>
  <si>
    <t>Email Address</t>
  </si>
  <si>
    <t>Personal Cell #</t>
  </si>
  <si>
    <t>Try to put 4 in a room when possible as room space is limited.</t>
  </si>
  <si>
    <t>No room cancellations accepted after the Monday prior to the conference.</t>
  </si>
  <si>
    <t>You are limited to 4 student rooms to begin with.  If rooms are still available after the registration deadline, you may add more.</t>
  </si>
  <si>
    <t>The students and any advisor listed below MUST be entered into the DECA Inc. Membership Portal before</t>
  </si>
  <si>
    <t>they can attend this conference.  Go to https://membership.decaregistration.com/deca# to upload them.  You</t>
  </si>
  <si>
    <t>can add additional members anytime after that.</t>
  </si>
  <si>
    <t>DO NOT ERASE OR CHANGE THESE COLUMNS</t>
  </si>
  <si>
    <t>The ratio of student members to adults must be 10 students and 1 advisor/chaperone.</t>
  </si>
  <si>
    <t>List those in each room in the room blocks shown below with the advisor in Room #1.  A bus driver is to be listed in Room #9 and we do not pay that cost for room and meals.  You must pay the $235.</t>
  </si>
  <si>
    <t>Room #</t>
  </si>
  <si>
    <t>First Name</t>
  </si>
  <si>
    <t>Last Name</t>
  </si>
  <si>
    <t>Type               A-Advisor       S-Student                            C-Chaperone B-Bus Drive SP-Spouse</t>
  </si>
  <si>
    <t>School Name                           (type it as you want it printed on student certificates)</t>
  </si>
  <si>
    <t>Gender</t>
  </si>
  <si>
    <t>T-Shirt Size</t>
  </si>
  <si>
    <t xml:space="preserve">Was this student in </t>
  </si>
  <si>
    <t>Do Not Use This Column</t>
  </si>
  <si>
    <t>S-M-L-</t>
  </si>
  <si>
    <t>DECA before?</t>
  </si>
  <si>
    <t>XL-2X-3X</t>
  </si>
  <si>
    <t>Yes or No</t>
  </si>
  <si>
    <t>Lodging</t>
  </si>
  <si>
    <r>
      <t>1-</t>
    </r>
    <r>
      <rPr>
        <b/>
        <sz val="8"/>
        <color theme="1"/>
        <rFont val="Times New Roman"/>
        <family val="1"/>
      </rPr>
      <t>Advisor Room Only</t>
    </r>
  </si>
  <si>
    <t>type advisor here</t>
  </si>
  <si>
    <t>9-Bus Driver Room Only</t>
  </si>
  <si>
    <t>TOTAL FOR 2 NIGHTS LODGING</t>
  </si>
  <si>
    <t>Total People Attending</t>
  </si>
  <si>
    <t>If you do not have the MERA Grant, contact Paul Grethel for registration costs.                               Put TOTAL amount her (fee times # registering)</t>
  </si>
  <si>
    <t>TOTAL</t>
  </si>
  <si>
    <t>Private schools-pay $50 registration per student and adult-multiply # times $50</t>
  </si>
  <si>
    <r>
      <t xml:space="preserve">Mail check for Registration Total to Louisiana DECA, 26236 Wax Rd., Denham Springs, LA 70726 by </t>
    </r>
    <r>
      <rPr>
        <b/>
        <sz val="10"/>
        <color rgb="FFFF0000"/>
        <rFont val="Times New Roman"/>
        <family val="1"/>
      </rPr>
      <t>Oct. 18</t>
    </r>
    <r>
      <rPr>
        <b/>
        <sz val="10"/>
        <color theme="1"/>
        <rFont val="Times New Roman"/>
        <family val="1"/>
      </rPr>
      <t xml:space="preserve"> if you have a bus driver</t>
    </r>
  </si>
  <si>
    <t>or if you did not do a MERA Grant (after you contact Paul Grethel about pricing).  If you need more time, contact Paul Grethel.</t>
  </si>
  <si>
    <t>If you or your students will not be staying overnight, list the information below.</t>
  </si>
  <si>
    <t>rooms</t>
  </si>
  <si>
    <t>per day</t>
  </si>
  <si>
    <t>single</t>
  </si>
  <si>
    <t>double per person</t>
  </si>
  <si>
    <t>triple or quad per person</t>
  </si>
  <si>
    <t>per person for 2 days</t>
  </si>
  <si>
    <t>breakfast</t>
  </si>
  <si>
    <t>lunch</t>
  </si>
  <si>
    <t>dinner</t>
  </si>
  <si>
    <t>for meeals</t>
  </si>
  <si>
    <t>on campus fees</t>
  </si>
  <si>
    <t>meals</t>
  </si>
  <si>
    <t>presenter is 4,000</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</si>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</sst>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2" x14ac:knownFonts="1">
    <font>
      <sz val="10"/>
      <color theme="1"/>
      <name val="Times New Roman"/>
      <family val="2"/>
    </font>
    <font>
      <sz val="10"/>
      <color theme="1"/>
      <name val="Times New Roman"/>
      <family val="2"/>
    </font>
    <font>
      <sz val="10"/>
      <color theme="1"/>
      <name val="Times New Roman"/>
      <family val="1"/>
    </font>
    <font>
      <b/>
      <sz val="10"/>
      <color theme="1"/>
      <name val="Times New Roman"/>
      <family val="1"/>
    </font>
    <font>
      <b/>
      <sz val="18"/>
      <color theme="1"/>
      <name val="Times New Roman"/>
      <family val="1"/>
    </font>
    <font>
      <sz val="12"/>
      <color rgb="FFFF0000"/>
      <name val="Times New Roman"/>
      <family val="1"/>
    </font>
    <font>
      <b/>
      <sz val="22"/>
      <color theme="1"/>
      <name val="Times New Roman"/>
      <family val="1"/>
    </font>
    <font>
      <sz val="11"/>
      <color theme="1"/>
      <name val="Times New Roman"/>
      <family val="1"/>
    </font>
    <font>
      <sz val="11"/>
      <color rgb="FFFF0000"/>
      <name val="Times New Roman"/>
      <family val="1"/>
    </font>
    <font>
      <b/>
      <sz val="11"/>
      <color theme="1"/>
      <name val="Times New Roman"/>
      <family val="1"/>
    </font>
    <font>
      <b/>
      <sz val="11"/>
      <color rgb="FFFF0000"/>
      <name val="Times New Roman"/>
      <family val="1"/>
    </font>
    <font>
      <b/>
      <sz val="20"/>
      <color theme="1"/>
      <name val="Times New Roman"/>
      <family val="1"/>
    </font>
    <font>
      <sz val="12"/>
      <color theme="1"/>
      <name val="Times New Roman"/>
      <family val="1"/>
    </font>
    <font>
      <b/>
      <sz val="12"/>
      <color theme="1"/>
      <name val="Times New Roman"/>
      <family val="1"/>
    </font>
    <font>
      <sz val="8"/>
      <color theme="1"/>
      <name val="Times New Roman"/>
      <family val="2"/>
    </font>
    <font>
      <sz val="7"/>
      <color theme="1"/>
      <name val="Times New Roman"/>
      <family val="2"/>
    </font>
    <font>
      <sz val="8"/>
      <color theme="1"/>
      <name val="Arial Narrow"/>
      <family val="2"/>
    </font>
    <font>
      <sz val="9"/>
      <color theme="1"/>
      <name val="Times New Roman"/>
      <family val="1"/>
    </font>
    <font>
      <sz val="8"/>
      <color theme="0"/>
      <name val="Arial Narrow"/>
      <family val="2"/>
    </font>
    <font>
      <sz val="8"/>
      <color theme="1"/>
      <name val="Times New Roman"/>
      <family val="1"/>
    </font>
    <font>
      <b/>
      <sz val="8"/>
      <color theme="1"/>
      <name val="Arial Narrow"/>
      <family val="2"/>
    </font>
    <font>
      <sz val="20"/>
      <color theme="1"/>
      <name val="Times New Roman"/>
      <family val="1"/>
    </font>
    <font>
      <sz val="12"/>
      <color theme="1"/>
      <name val="Calibri"/>
      <family val="2"/>
    </font>
    <font>
      <i/>
      <sz val="12"/>
      <color theme="1"/>
      <name val="Calibri"/>
      <family val="2"/>
    </font>
    <font>
      <sz val="12"/>
      <color theme="1"/>
      <name val="Times New Roman"/>
      <family val="2"/>
    </font>
    <font>
      <b/>
      <u/>
      <sz val="10"/>
      <color theme="1"/>
      <name val="Times New Roman"/>
      <family val="1"/>
    </font>
    <font>
      <b/>
      <u/>
      <sz val="16"/>
      <color theme="1"/>
      <name val="Times New Roman"/>
      <family val="1"/>
    </font>
    <font>
      <b/>
      <sz val="10"/>
      <color rgb="FF000000"/>
      <name val="Times New Roman"/>
      <family val="1"/>
    </font>
    <font>
      <b/>
      <u/>
      <sz val="10"/>
      <color rgb="FF000000"/>
      <name val="Times New Roman"/>
      <family val="1"/>
    </font>
    <font>
      <sz val="10"/>
      <color rgb="FF000000"/>
      <name val="Times New Roman"/>
      <family val="1"/>
    </font>
    <font>
      <b/>
      <i/>
      <sz val="10"/>
      <color theme="1"/>
      <name val="Times New Roman"/>
      <family val="1"/>
    </font>
    <font>
      <sz val="10"/>
      <color rgb="FFFF0000"/>
      <name val="Times New Roman"/>
      <family val="1"/>
    </font>
    <font>
      <b/>
      <sz val="10"/>
      <color rgb="FFFF0000"/>
      <name val="Times New Roman"/>
      <family val="1"/>
    </font>
    <font>
      <sz val="16"/>
      <color theme="1"/>
      <name val="Times New Roman"/>
      <family val="1"/>
    </font>
    <font>
      <sz val="16"/>
      <color theme="1"/>
      <name val="Times New Roman"/>
      <family val="2"/>
    </font>
    <font>
      <sz val="10"/>
      <color rgb="FFFF0000"/>
      <name val="Times New Roman"/>
      <family val="2"/>
    </font>
    <font>
      <b/>
      <i/>
      <sz val="10"/>
      <color rgb="FFFF0000"/>
      <name val="Times New Roman"/>
      <family val="1"/>
    </font>
    <font>
      <b/>
      <sz val="8"/>
      <color theme="1"/>
      <name val="Times New Roman"/>
      <family val="1"/>
    </font>
    <font>
      <sz val="20"/>
      <color rgb="FFFF0000"/>
      <name val="Times New Roman"/>
      <family val="1"/>
    </font>
    <font>
      <u/>
      <sz val="10"/>
      <color theme="10"/>
      <name val="Times New Roman"/>
      <family val="2"/>
    </font>
    <font>
      <sz val="22"/>
      <color theme="1"/>
      <name val="Times New Roman"/>
      <family val="1"/>
    </font>
    <font>
      <b/>
      <sz val="14"/>
      <color theme="1"/>
      <name val="Times New Roman"/>
      <family val="1"/>
    </font>
  </fonts>
  <fills count="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99FFCC"/>
        <bgColor indexed="64"/>
      </patternFill>
    </fill>
    <fill>
      <patternFill patternType="solid">
        <fgColor rgb="FFFF99FF"/>
        <bgColor indexed="64"/>
      </patternFill>
    </fill>
    <fill>
      <patternFill patternType="solid">
        <fgColor theme="7" tint="0.59999389629810485"/>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9" fillId="0" borderId="0" applyNumberFormat="0" applyFill="0" applyBorder="0" applyAlignment="0" applyProtection="0"/>
  </cellStyleXfs>
  <cellXfs count="182">
    <xf numFmtId="0" fontId="0" fillId="0" borderId="0" xfId="0"/>
    <xf numFmtId="0" fontId="7" fillId="0" borderId="0" xfId="0" applyFont="1" applyAlignment="1">
      <alignment horizontal="center" vertical="center"/>
    </xf>
    <xf numFmtId="0" fontId="7" fillId="0" borderId="0" xfId="0" applyFont="1" applyAlignment="1">
      <alignment vertical="center"/>
    </xf>
    <xf numFmtId="14" fontId="10" fillId="0" borderId="0" xfId="0" applyNumberFormat="1" applyFont="1" applyAlignment="1">
      <alignment horizontal="left" vertical="center"/>
    </xf>
    <xf numFmtId="0" fontId="0" fillId="0" borderId="0" xfId="0" applyAlignment="1">
      <alignment wrapText="1"/>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0" xfId="0" applyFont="1"/>
    <xf numFmtId="0" fontId="13" fillId="0" borderId="0" xfId="0" applyFont="1"/>
    <xf numFmtId="0" fontId="16" fillId="0" borderId="0" xfId="0" applyFont="1"/>
    <xf numFmtId="0" fontId="2" fillId="0" borderId="0" xfId="0" applyFont="1" applyAlignment="1">
      <alignment horizontal="left" vertical="center"/>
    </xf>
    <xf numFmtId="0" fontId="16" fillId="0" borderId="10" xfId="0" applyFont="1" applyBorder="1"/>
    <xf numFmtId="0" fontId="14" fillId="0" borderId="11" xfId="0" applyFont="1" applyBorder="1"/>
    <xf numFmtId="0" fontId="14" fillId="0" borderId="10" xfId="0" applyFont="1" applyBorder="1"/>
    <xf numFmtId="0" fontId="14" fillId="0" borderId="11" xfId="0" applyFont="1" applyBorder="1" applyAlignment="1">
      <alignment horizontal="center"/>
    </xf>
    <xf numFmtId="0" fontId="14" fillId="0" borderId="0" xfId="0" applyFont="1"/>
    <xf numFmtId="0" fontId="22" fillId="0" borderId="0" xfId="0" applyFont="1" applyAlignment="1">
      <alignment horizontal="left" vertical="center" wrapText="1"/>
    </xf>
    <xf numFmtId="0" fontId="24" fillId="0" borderId="0" xfId="0" applyFont="1" applyAlignment="1">
      <alignment vertical="top"/>
    </xf>
    <xf numFmtId="0" fontId="17" fillId="0" borderId="4" xfId="0" applyFont="1" applyBorder="1" applyAlignment="1">
      <alignment vertical="center" wrapText="1"/>
    </xf>
    <xf numFmtId="0" fontId="17" fillId="0" borderId="9" xfId="0" applyFont="1" applyBorder="1" applyAlignment="1">
      <alignment vertical="center" wrapText="1"/>
    </xf>
    <xf numFmtId="0" fontId="2" fillId="0" borderId="0" xfId="0" applyFont="1" applyAlignment="1">
      <alignment horizontal="justify" vertical="center"/>
    </xf>
    <xf numFmtId="0" fontId="17" fillId="0" borderId="11" xfId="0" applyFont="1" applyBorder="1" applyAlignment="1">
      <alignment horizontal="right" vertical="center" wrapText="1"/>
    </xf>
    <xf numFmtId="0" fontId="11" fillId="0" borderId="0" xfId="0" applyFont="1" applyAlignment="1">
      <alignment horizontal="center" vertical="center" wrapText="1"/>
    </xf>
    <xf numFmtId="0" fontId="17" fillId="0" borderId="9" xfId="0" applyFont="1" applyBorder="1" applyAlignment="1">
      <alignment horizontal="right" vertical="center" wrapText="1"/>
    </xf>
    <xf numFmtId="0" fontId="2" fillId="0" borderId="0" xfId="0" applyFont="1" applyAlignment="1">
      <alignment vertical="center"/>
    </xf>
    <xf numFmtId="0" fontId="30" fillId="0" borderId="0" xfId="0" applyFont="1"/>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4" borderId="9" xfId="0" applyFont="1" applyFill="1" applyBorder="1" applyAlignment="1">
      <alignment vertical="center" wrapText="1"/>
    </xf>
    <xf numFmtId="0" fontId="2" fillId="4" borderId="9" xfId="0" applyFont="1" applyFill="1" applyBorder="1" applyAlignment="1">
      <alignment horizontal="center" vertical="center" wrapText="1"/>
    </xf>
    <xf numFmtId="0" fontId="2" fillId="5" borderId="9" xfId="0" applyFont="1" applyFill="1" applyBorder="1" applyAlignment="1">
      <alignment vertical="center" wrapText="1"/>
    </xf>
    <xf numFmtId="0" fontId="2" fillId="5" borderId="9" xfId="0" applyFont="1" applyFill="1" applyBorder="1" applyAlignment="1">
      <alignment horizontal="center" vertical="center" wrapText="1"/>
    </xf>
    <xf numFmtId="0" fontId="3" fillId="3" borderId="6" xfId="0" applyFont="1" applyFill="1" applyBorder="1" applyAlignment="1">
      <alignment horizontal="center" wrapText="1"/>
    </xf>
    <xf numFmtId="0" fontId="34" fillId="0" borderId="1" xfId="0" applyFont="1" applyBorder="1"/>
    <xf numFmtId="0" fontId="3" fillId="6" borderId="11" xfId="0" applyFont="1" applyFill="1" applyBorder="1" applyAlignment="1">
      <alignment horizontal="center" vertical="center" wrapText="1"/>
    </xf>
    <xf numFmtId="0" fontId="0" fillId="6" borderId="10" xfId="0" applyFill="1" applyBorder="1"/>
    <xf numFmtId="0" fontId="0" fillId="6" borderId="1" xfId="0" applyFill="1" applyBorder="1"/>
    <xf numFmtId="0" fontId="3" fillId="3" borderId="3" xfId="0" applyFont="1" applyFill="1" applyBorder="1" applyAlignment="1">
      <alignment horizontal="center" vertical="center" wrapText="1"/>
    </xf>
    <xf numFmtId="0" fontId="3" fillId="3" borderId="0" xfId="0" applyFont="1" applyFill="1" applyAlignment="1">
      <alignment horizontal="center" vertical="center" wrapText="1"/>
    </xf>
    <xf numFmtId="0" fontId="0" fillId="3" borderId="8" xfId="0" applyFill="1" applyBorder="1" applyAlignment="1">
      <alignment horizontal="center" vertical="top" wrapText="1"/>
    </xf>
    <xf numFmtId="0" fontId="2" fillId="4"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6" borderId="5" xfId="0" applyFill="1" applyBorder="1"/>
    <xf numFmtId="0" fontId="0" fillId="6" borderId="6" xfId="0" applyFill="1" applyBorder="1" applyAlignment="1">
      <alignment wrapText="1"/>
    </xf>
    <xf numFmtId="44" fontId="15" fillId="6" borderId="6" xfId="1" applyFont="1" applyFill="1" applyBorder="1"/>
    <xf numFmtId="0" fontId="0" fillId="6" borderId="6" xfId="0" applyFill="1" applyBorder="1"/>
    <xf numFmtId="0" fontId="0" fillId="6" borderId="7" xfId="0" applyFill="1" applyBorder="1"/>
    <xf numFmtId="0" fontId="0" fillId="6" borderId="9" xfId="0" applyFill="1" applyBorder="1"/>
    <xf numFmtId="0" fontId="3" fillId="0" borderId="0" xfId="0" applyFont="1" applyAlignment="1">
      <alignment horizontal="right"/>
    </xf>
    <xf numFmtId="44" fontId="0" fillId="0" borderId="1" xfId="1" applyFont="1" applyBorder="1"/>
    <xf numFmtId="0" fontId="2" fillId="4" borderId="9" xfId="0" applyFont="1" applyFill="1" applyBorder="1" applyAlignment="1">
      <alignment vertical="center"/>
    </xf>
    <xf numFmtId="0" fontId="7" fillId="0" borderId="0" xfId="0" applyFont="1" applyAlignment="1">
      <alignment horizontal="left" vertical="center" wrapText="1"/>
    </xf>
    <xf numFmtId="0" fontId="2" fillId="0" borderId="0" xfId="0" applyFont="1" applyAlignment="1">
      <alignment horizontal="left"/>
    </xf>
    <xf numFmtId="0" fontId="2" fillId="0" borderId="0" xfId="0" applyFont="1"/>
    <xf numFmtId="0" fontId="29" fillId="0" borderId="0" xfId="0" applyFont="1" applyAlignment="1">
      <alignment vertical="center"/>
    </xf>
    <xf numFmtId="0" fontId="29" fillId="0" borderId="0" xfId="0" applyFont="1" applyAlignment="1">
      <alignment horizontal="left" vertical="center"/>
    </xf>
    <xf numFmtId="0" fontId="36" fillId="0" borderId="0" xfId="0" applyFont="1"/>
    <xf numFmtId="0" fontId="35" fillId="0" borderId="0" xfId="0" applyFont="1"/>
    <xf numFmtId="0" fontId="2" fillId="0" borderId="0" xfId="0" applyFont="1" applyAlignment="1">
      <alignment wrapText="1"/>
    </xf>
    <xf numFmtId="0" fontId="3" fillId="3" borderId="6" xfId="0" applyFont="1" applyFill="1" applyBorder="1" applyAlignment="1">
      <alignment horizontal="center" vertical="center" wrapText="1"/>
    </xf>
    <xf numFmtId="0" fontId="0" fillId="3" borderId="9" xfId="0" applyFill="1" applyBorder="1" applyAlignment="1">
      <alignment horizontal="center" vertical="top" wrapText="1"/>
    </xf>
    <xf numFmtId="0" fontId="2" fillId="4" borderId="11" xfId="0" applyFont="1" applyFill="1" applyBorder="1" applyAlignment="1">
      <alignment vertical="center"/>
    </xf>
    <xf numFmtId="0" fontId="2" fillId="4" borderId="11" xfId="0" applyFont="1" applyFill="1" applyBorder="1" applyAlignment="1">
      <alignment vertical="center" wrapText="1"/>
    </xf>
    <xf numFmtId="0" fontId="24" fillId="0" borderId="0" xfId="0" applyFont="1"/>
    <xf numFmtId="44" fontId="0" fillId="0" borderId="1" xfId="1" applyFont="1" applyFill="1" applyBorder="1"/>
    <xf numFmtId="0" fontId="0" fillId="0" borderId="0" xfId="0" applyAlignment="1">
      <alignment vertical="top"/>
    </xf>
    <xf numFmtId="0" fontId="0" fillId="7" borderId="0" xfId="0" applyFill="1"/>
    <xf numFmtId="0" fontId="39" fillId="0" borderId="0" xfId="2" applyAlignment="1" applyProtection="1"/>
    <xf numFmtId="0" fontId="12" fillId="3" borderId="0" xfId="0" applyFont="1" applyFill="1" applyAlignment="1">
      <alignment horizontal="left" vertical="center"/>
    </xf>
    <xf numFmtId="0" fontId="40" fillId="3" borderId="0" xfId="0" applyFont="1" applyFill="1" applyAlignment="1">
      <alignment horizontal="left" vertical="center"/>
    </xf>
    <xf numFmtId="0" fontId="34" fillId="0" borderId="0" xfId="0" applyFont="1"/>
    <xf numFmtId="44" fontId="0" fillId="0" borderId="0" xfId="1" applyFont="1" applyBorder="1"/>
    <xf numFmtId="0" fontId="7" fillId="0" borderId="0" xfId="0" applyFont="1" applyAlignment="1">
      <alignment horizontal="left" vertical="center" wrapText="1"/>
    </xf>
    <xf numFmtId="0" fontId="3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wrapText="1"/>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5" fontId="14" fillId="0" borderId="7" xfId="0" applyNumberFormat="1"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7" xfId="0" applyFont="1" applyBorder="1" applyAlignment="1">
      <alignment horizontal="left"/>
    </xf>
    <xf numFmtId="0" fontId="14" fillId="0" borderId="8" xfId="0" applyFont="1" applyBorder="1" applyAlignment="1">
      <alignment horizontal="left"/>
    </xf>
    <xf numFmtId="0" fontId="14" fillId="0" borderId="9"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8" fillId="2" borderId="0" xfId="0" applyFont="1" applyFill="1" applyAlignment="1">
      <alignment horizontal="center"/>
    </xf>
    <xf numFmtId="0" fontId="14" fillId="0" borderId="5" xfId="0" applyFont="1" applyBorder="1" applyAlignment="1">
      <alignment horizontal="left"/>
    </xf>
    <xf numFmtId="0" fontId="14" fillId="0" borderId="0" xfId="0" applyFont="1" applyAlignment="1">
      <alignment horizontal="left"/>
    </xf>
    <xf numFmtId="0" fontId="14" fillId="0" borderId="6" xfId="0" applyFont="1" applyBorder="1" applyAlignment="1">
      <alignment horizontal="left"/>
    </xf>
    <xf numFmtId="0" fontId="14" fillId="0" borderId="7" xfId="0" applyFont="1" applyBorder="1" applyAlignment="1">
      <alignment horizontal="center"/>
    </xf>
    <xf numFmtId="0" fontId="22" fillId="0" borderId="0" xfId="0" applyFont="1" applyAlignment="1">
      <alignment horizontal="left" vertical="center" wrapText="1"/>
    </xf>
    <xf numFmtId="0" fontId="26" fillId="0" borderId="0" xfId="0" applyFont="1" applyAlignment="1">
      <alignment horizontal="center" vertical="center"/>
    </xf>
    <xf numFmtId="0" fontId="21" fillId="0" borderId="0" xfId="0" applyFont="1" applyAlignment="1">
      <alignment horizontal="center" vertical="center" wrapText="1"/>
    </xf>
    <xf numFmtId="0" fontId="0" fillId="0" borderId="0" xfId="0" applyAlignment="1">
      <alignment wrapText="1"/>
    </xf>
    <xf numFmtId="0" fontId="38" fillId="0" borderId="0" xfId="0" applyFont="1" applyAlignment="1">
      <alignment horizontal="center" vertical="center" wrapText="1"/>
    </xf>
    <xf numFmtId="0" fontId="31" fillId="0" borderId="0" xfId="0" applyFont="1" applyAlignment="1">
      <alignment wrapText="1"/>
    </xf>
    <xf numFmtId="0" fontId="11" fillId="0" borderId="0" xfId="0" applyFont="1" applyAlignment="1">
      <alignment horizontal="center" vertical="center" wrapText="1"/>
    </xf>
    <xf numFmtId="0" fontId="3" fillId="0" borderId="0" xfId="0" applyFont="1" applyAlignment="1">
      <alignment wrapText="1"/>
    </xf>
    <xf numFmtId="0" fontId="2" fillId="0" borderId="10" xfId="0" applyFont="1" applyBorder="1" applyAlignment="1">
      <alignment vertical="center" wrapText="1"/>
    </xf>
    <xf numFmtId="0" fontId="0" fillId="0" borderId="11" xfId="0" applyBorder="1" applyAlignment="1">
      <alignment vertical="center" wrapText="1"/>
    </xf>
    <xf numFmtId="0" fontId="17" fillId="0" borderId="10" xfId="0" applyFont="1" applyBorder="1" applyAlignment="1">
      <alignment horizontal="right" vertical="center" wrapText="1"/>
    </xf>
    <xf numFmtId="0" fontId="17" fillId="0" borderId="11" xfId="0" applyFont="1" applyBorder="1" applyAlignment="1">
      <alignment horizontal="right" vertical="center" wrapText="1"/>
    </xf>
    <xf numFmtId="0" fontId="2" fillId="0" borderId="2" xfId="0" applyFont="1" applyBorder="1" applyAlignment="1">
      <alignment horizontal="right" vertical="center" wrapText="1"/>
    </xf>
    <xf numFmtId="0" fontId="0" fillId="0" borderId="4" xfId="0" applyBorder="1" applyAlignment="1">
      <alignment horizontal="right"/>
    </xf>
    <xf numFmtId="0" fontId="2" fillId="0" borderId="7" xfId="0" applyFont="1" applyBorder="1" applyAlignment="1">
      <alignment horizontal="right" vertical="center" wrapText="1"/>
    </xf>
    <xf numFmtId="0" fontId="0" fillId="0" borderId="9" xfId="0" applyBorder="1" applyAlignment="1">
      <alignment horizontal="right"/>
    </xf>
    <xf numFmtId="0" fontId="17" fillId="0" borderId="2" xfId="0" applyFont="1" applyBorder="1" applyAlignment="1">
      <alignment vertical="center" wrapText="1"/>
    </xf>
    <xf numFmtId="0" fontId="0" fillId="0" borderId="4" xfId="0" applyBorder="1"/>
    <xf numFmtId="0" fontId="17" fillId="0" borderId="7" xfId="0" applyFont="1" applyBorder="1" applyAlignment="1">
      <alignment vertical="center" wrapText="1"/>
    </xf>
    <xf numFmtId="0" fontId="0" fillId="0" borderId="9" xfId="0" applyBorder="1"/>
    <xf numFmtId="0" fontId="17" fillId="0" borderId="14" xfId="0" applyFont="1" applyBorder="1" applyAlignment="1">
      <alignment vertical="center" wrapText="1"/>
    </xf>
    <xf numFmtId="0" fontId="0" fillId="0" borderId="12" xfId="0" applyBorder="1"/>
    <xf numFmtId="0" fontId="17" fillId="0" borderId="10" xfId="0" applyFont="1" applyBorder="1" applyAlignment="1">
      <alignment vertical="center" wrapText="1"/>
    </xf>
    <xf numFmtId="0" fontId="3" fillId="0" borderId="0" xfId="0" applyFont="1" applyAlignment="1">
      <alignment vertical="center" wrapText="1"/>
    </xf>
    <xf numFmtId="0" fontId="17" fillId="0" borderId="5" xfId="0" applyFont="1" applyBorder="1" applyAlignment="1">
      <alignment vertical="center" wrapText="1"/>
    </xf>
    <xf numFmtId="0" fontId="0" fillId="0" borderId="6" xfId="0" applyBorder="1"/>
    <xf numFmtId="0" fontId="17" fillId="0" borderId="3" xfId="0" applyFont="1" applyBorder="1" applyAlignment="1">
      <alignment vertical="center" wrapText="1"/>
    </xf>
    <xf numFmtId="0" fontId="17" fillId="0" borderId="8" xfId="0" applyFont="1" applyBorder="1" applyAlignment="1">
      <alignment vertical="center" wrapText="1"/>
    </xf>
    <xf numFmtId="0" fontId="2" fillId="0" borderId="0" xfId="0" applyFont="1" applyAlignment="1">
      <alignment horizontal="justify" vertical="center" wrapText="1"/>
    </xf>
    <xf numFmtId="0" fontId="17" fillId="0" borderId="11"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3" xfId="0" applyBorder="1"/>
    <xf numFmtId="0" fontId="2" fillId="0" borderId="7" xfId="0" applyFont="1" applyBorder="1" applyAlignment="1">
      <alignment vertical="center" wrapText="1"/>
    </xf>
    <xf numFmtId="0" fontId="0" fillId="0" borderId="8" xfId="0" applyBorder="1"/>
    <xf numFmtId="0" fontId="2" fillId="0" borderId="11" xfId="0" applyFont="1" applyBorder="1" applyAlignment="1">
      <alignment vertical="center" wrapText="1"/>
    </xf>
    <xf numFmtId="0" fontId="2" fillId="0" borderId="0" xfId="0" applyFont="1" applyAlignment="1">
      <alignment horizontal="left" vertical="center" wrapText="1"/>
    </xf>
    <xf numFmtId="0" fontId="28" fillId="0" borderId="0" xfId="0" applyFont="1" applyAlignment="1">
      <alignment vertical="center" wrapText="1"/>
    </xf>
    <xf numFmtId="0" fontId="27" fillId="0" borderId="0" xfId="0" applyFont="1" applyAlignment="1">
      <alignment vertical="center" wrapText="1"/>
    </xf>
    <xf numFmtId="0" fontId="0" fillId="0" borderId="0" xfId="0" applyAlignment="1">
      <alignment horizontal="left" vertical="center" wrapText="1"/>
    </xf>
    <xf numFmtId="0" fontId="36" fillId="0" borderId="0" xfId="0" applyFont="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vertical="center" wrapText="1"/>
    </xf>
    <xf numFmtId="0" fontId="41" fillId="0" borderId="0" xfId="0" applyFont="1" applyAlignment="1">
      <alignment horizontal="right" vertical="center" wrapText="1"/>
    </xf>
    <xf numFmtId="0" fontId="0" fillId="0" borderId="0" xfId="0" applyAlignment="1">
      <alignment horizontal="right" wrapText="1"/>
    </xf>
    <xf numFmtId="0" fontId="0" fillId="0" borderId="6" xfId="0" applyBorder="1" applyAlignment="1">
      <alignment horizontal="right"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0" xfId="0" applyFont="1" applyFill="1" applyAlignment="1">
      <alignment horizontal="center" wrapText="1"/>
    </xf>
    <xf numFmtId="0" fontId="10" fillId="6" borderId="6" xfId="0" applyFont="1" applyFill="1" applyBorder="1" applyAlignment="1">
      <alignment horizontal="center" wrapText="1"/>
    </xf>
    <xf numFmtId="0" fontId="0" fillId="0" borderId="8" xfId="0" applyBorder="1" applyAlignment="1">
      <alignment horizontal="left"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0" fillId="0" borderId="14" xfId="0" applyBorder="1" applyAlignment="1">
      <alignment horizontal="left"/>
    </xf>
    <xf numFmtId="0" fontId="0" fillId="0" borderId="15" xfId="0" applyBorder="1" applyAlignment="1">
      <alignment horizontal="left"/>
    </xf>
    <xf numFmtId="0" fontId="0" fillId="0" borderId="12" xfId="0" applyBorder="1" applyAlignment="1">
      <alignment horizontal="left"/>
    </xf>
    <xf numFmtId="0" fontId="3" fillId="3" borderId="14" xfId="0" applyFont="1" applyFill="1" applyBorder="1" applyAlignment="1">
      <alignment horizontal="right" vertical="center" wrapText="1"/>
    </xf>
    <xf numFmtId="0" fontId="3" fillId="3" borderId="15"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2" xfId="0" applyFont="1" applyBorder="1" applyAlignment="1">
      <alignment vertical="center" wrapText="1"/>
    </xf>
    <xf numFmtId="0" fontId="0" fillId="6" borderId="10" xfId="0" applyFill="1" applyBorder="1" applyAlignment="1">
      <alignment horizontal="center" wrapText="1"/>
    </xf>
    <xf numFmtId="0" fontId="0" fillId="6" borderId="13" xfId="0" applyFill="1" applyBorder="1" applyAlignment="1">
      <alignment horizont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2" fillId="0" borderId="0" xfId="0" applyFont="1" applyAlignment="1">
      <alignment horizontal="center"/>
    </xf>
    <xf numFmtId="0" fontId="24" fillId="0" borderId="0" xfId="0" applyFont="1" applyAlignment="1">
      <alignment horizontal="left" wrapText="1"/>
    </xf>
    <xf numFmtId="0" fontId="11" fillId="7" borderId="0" xfId="0" applyFont="1" applyFill="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60</xdr:row>
      <xdr:rowOff>104775</xdr:rowOff>
    </xdr:from>
    <xdr:to>
      <xdr:col>0</xdr:col>
      <xdr:colOff>619125</xdr:colOff>
      <xdr:row>85</xdr:row>
      <xdr:rowOff>47625</xdr:rowOff>
    </xdr:to>
    <xdr:sp macro="" textlink="">
      <xdr:nvSpPr>
        <xdr:cNvPr id="2" name="Arrow: Down 1">
          <a:extLst>
            <a:ext uri="{FF2B5EF4-FFF2-40B4-BE49-F238E27FC236}">
              <a16:creationId xmlns:a16="http://schemas.microsoft.com/office/drawing/2014/main" id="{0A06207D-3538-4B2C-A7D2-64FA026C5B85}"/>
            </a:ext>
          </a:extLst>
        </xdr:cNvPr>
        <xdr:cNvSpPr/>
      </xdr:nvSpPr>
      <xdr:spPr>
        <a:xfrm>
          <a:off x="295275" y="8763000"/>
          <a:ext cx="323850" cy="49244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371475</xdr:colOff>
      <xdr:row>60</xdr:row>
      <xdr:rowOff>19050</xdr:rowOff>
    </xdr:from>
    <xdr:to>
      <xdr:col>1</xdr:col>
      <xdr:colOff>0</xdr:colOff>
      <xdr:row>60</xdr:row>
      <xdr:rowOff>133350</xdr:rowOff>
    </xdr:to>
    <xdr:sp macro="" textlink="">
      <xdr:nvSpPr>
        <xdr:cNvPr id="3" name="Rectangle 2">
          <a:extLst>
            <a:ext uri="{FF2B5EF4-FFF2-40B4-BE49-F238E27FC236}">
              <a16:creationId xmlns:a16="http://schemas.microsoft.com/office/drawing/2014/main" id="{C373DA9B-984F-4C03-AAB6-96A1F230A79E}"/>
            </a:ext>
          </a:extLst>
        </xdr:cNvPr>
        <xdr:cNvSpPr/>
      </xdr:nvSpPr>
      <xdr:spPr>
        <a:xfrm>
          <a:off x="371475" y="8677275"/>
          <a:ext cx="438150" cy="114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95250</xdr:colOff>
      <xdr:row>10</xdr:row>
      <xdr:rowOff>0</xdr:rowOff>
    </xdr:from>
    <xdr:to>
      <xdr:col>16</xdr:col>
      <xdr:colOff>314325</xdr:colOff>
      <xdr:row>17</xdr:row>
      <xdr:rowOff>104775</xdr:rowOff>
    </xdr:to>
    <xdr:sp macro="" textlink="">
      <xdr:nvSpPr>
        <xdr:cNvPr id="4" name="TextBox 3">
          <a:extLst>
            <a:ext uri="{FF2B5EF4-FFF2-40B4-BE49-F238E27FC236}">
              <a16:creationId xmlns:a16="http://schemas.microsoft.com/office/drawing/2014/main" id="{0B427799-2563-46C4-8594-64E27D23579B}"/>
            </a:ext>
          </a:extLst>
        </xdr:cNvPr>
        <xdr:cNvSpPr txBox="1"/>
      </xdr:nvSpPr>
      <xdr:spPr>
        <a:xfrm>
          <a:off x="6257925" y="2152650"/>
          <a:ext cx="2886075" cy="1543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solidFill>
                <a:srgbClr val="FF0000"/>
              </a:solidFill>
            </a:rPr>
            <a:t>To</a:t>
          </a:r>
          <a:r>
            <a:rPr lang="en-US" sz="1800" baseline="0">
              <a:solidFill>
                <a:srgbClr val="FF0000"/>
              </a:solidFill>
            </a:rPr>
            <a:t> print ALL pages of this document, click File/Print, then in under</a:t>
          </a:r>
        </a:p>
        <a:p>
          <a:pPr algn="ctr"/>
          <a:r>
            <a:rPr lang="en-US" sz="1800" baseline="0">
              <a:solidFill>
                <a:srgbClr val="FF0000"/>
              </a:solidFill>
            </a:rPr>
            <a:t> Setting, select Entire Workbook, then click Print.</a:t>
          </a:r>
          <a:endParaRPr lang="en-US"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95250</xdr:rowOff>
    </xdr:from>
    <xdr:to>
      <xdr:col>1</xdr:col>
      <xdr:colOff>523875</xdr:colOff>
      <xdr:row>0</xdr:row>
      <xdr:rowOff>152400</xdr:rowOff>
    </xdr:to>
    <xdr:sp macro="" textlink="">
      <xdr:nvSpPr>
        <xdr:cNvPr id="2049" name="AutoShape 1">
          <a:extLst>
            <a:ext uri="{FF2B5EF4-FFF2-40B4-BE49-F238E27FC236}">
              <a16:creationId xmlns:a16="http://schemas.microsoft.com/office/drawing/2014/main" id="{7B68B1D0-ACA2-423C-8212-8F6FF3507A7D}"/>
            </a:ext>
          </a:extLst>
        </xdr:cNvPr>
        <xdr:cNvSpPr>
          <a:spLocks noChangeShapeType="1"/>
        </xdr:cNvSpPr>
      </xdr:nvSpPr>
      <xdr:spPr bwMode="auto">
        <a:xfrm flipV="1">
          <a:off x="0" y="257175"/>
          <a:ext cx="6429375" cy="5715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47625</xdr:rowOff>
    </xdr:from>
    <xdr:to>
      <xdr:col>1</xdr:col>
      <xdr:colOff>914400</xdr:colOff>
      <xdr:row>9</xdr:row>
      <xdr:rowOff>29165</xdr:rowOff>
    </xdr:to>
    <xdr:pic>
      <xdr:nvPicPr>
        <xdr:cNvPr id="3" name="Picture 2">
          <a:extLst>
            <a:ext uri="{FF2B5EF4-FFF2-40B4-BE49-F238E27FC236}">
              <a16:creationId xmlns:a16="http://schemas.microsoft.com/office/drawing/2014/main" id="{7A5B0063-82E4-4219-9AD2-2E58B2DAE3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28675"/>
          <a:ext cx="3314700" cy="66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49D8F-3C52-457E-8FF6-CD6E0DB10F50}">
  <dimension ref="A1:M85"/>
  <sheetViews>
    <sheetView tabSelected="1" workbookViewId="0">
      <selection activeCell="A11" sqref="A11"/>
    </sheetView>
  </sheetViews>
  <sheetFormatPr defaultRowHeight="12.75" x14ac:dyDescent="0.2"/>
  <cols>
    <col min="1" max="1" width="14.1640625" customWidth="1"/>
    <col min="11" max="11" width="9.6640625" customWidth="1"/>
  </cols>
  <sheetData>
    <row r="1" spans="1:11" ht="20.25" x14ac:dyDescent="0.2">
      <c r="A1" s="75" t="s">
        <v>0</v>
      </c>
      <c r="B1" s="75"/>
      <c r="C1" s="75"/>
      <c r="D1" s="75"/>
      <c r="E1" s="75"/>
      <c r="F1" s="75"/>
      <c r="G1" s="75"/>
      <c r="H1" s="75"/>
      <c r="I1" s="75"/>
      <c r="J1" s="75"/>
      <c r="K1" s="75"/>
    </row>
    <row r="2" spans="1:11" ht="22.5" x14ac:dyDescent="0.2">
      <c r="A2" s="76" t="s">
        <v>1</v>
      </c>
      <c r="B2" s="76"/>
      <c r="C2" s="76"/>
      <c r="D2" s="76"/>
      <c r="E2" s="76"/>
      <c r="F2" s="76"/>
      <c r="G2" s="76"/>
      <c r="H2" s="76"/>
      <c r="I2" s="76"/>
      <c r="J2" s="76"/>
      <c r="K2" s="76"/>
    </row>
    <row r="3" spans="1:11" ht="15.75" x14ac:dyDescent="0.2">
      <c r="A3" s="77" t="s">
        <v>2</v>
      </c>
      <c r="B3" s="77"/>
      <c r="C3" s="77"/>
      <c r="D3" s="77"/>
      <c r="E3" s="77"/>
      <c r="F3" s="77"/>
      <c r="G3" s="77"/>
      <c r="H3" s="77"/>
      <c r="I3" s="77"/>
      <c r="J3" s="77"/>
      <c r="K3" s="77"/>
    </row>
    <row r="4" spans="1:11" ht="27" x14ac:dyDescent="0.2">
      <c r="A4" s="78" t="s">
        <v>3</v>
      </c>
      <c r="B4" s="78"/>
      <c r="C4" s="78"/>
      <c r="D4" s="78"/>
      <c r="E4" s="78"/>
      <c r="F4" s="78"/>
      <c r="G4" s="78"/>
      <c r="H4" s="78"/>
      <c r="I4" s="78"/>
      <c r="J4" s="78"/>
      <c r="K4" s="78"/>
    </row>
    <row r="5" spans="1:11" ht="15" x14ac:dyDescent="0.2">
      <c r="A5" s="1"/>
    </row>
    <row r="6" spans="1:11" ht="15" x14ac:dyDescent="0.2">
      <c r="A6" s="2" t="s">
        <v>4</v>
      </c>
    </row>
    <row r="7" spans="1:11" ht="15" x14ac:dyDescent="0.2">
      <c r="A7" s="2" t="s">
        <v>5</v>
      </c>
    </row>
    <row r="8" spans="1:11" ht="15" x14ac:dyDescent="0.2">
      <c r="A8" s="2" t="s">
        <v>6</v>
      </c>
    </row>
    <row r="9" spans="1:11" ht="15" x14ac:dyDescent="0.2">
      <c r="A9" s="2" t="s">
        <v>7</v>
      </c>
    </row>
    <row r="10" spans="1:11" ht="15" x14ac:dyDescent="0.2">
      <c r="A10" s="2"/>
    </row>
    <row r="11" spans="1:11" ht="15" x14ac:dyDescent="0.2">
      <c r="A11" s="5" t="s">
        <v>8</v>
      </c>
    </row>
    <row r="12" spans="1:11" x14ac:dyDescent="0.2">
      <c r="B12" s="9" t="s">
        <v>9</v>
      </c>
    </row>
    <row r="13" spans="1:11" ht="14.25" x14ac:dyDescent="0.2">
      <c r="A13" s="3" t="s">
        <v>10</v>
      </c>
      <c r="B13" s="26" t="s">
        <v>11</v>
      </c>
    </row>
    <row r="14" spans="1:11" x14ac:dyDescent="0.2">
      <c r="B14" s="54" t="s">
        <v>12</v>
      </c>
    </row>
    <row r="15" spans="1:11" x14ac:dyDescent="0.2">
      <c r="B15" s="26" t="s">
        <v>13</v>
      </c>
    </row>
    <row r="16" spans="1:11" x14ac:dyDescent="0.2">
      <c r="B16" s="26" t="s">
        <v>14</v>
      </c>
    </row>
    <row r="17" spans="1:2" x14ac:dyDescent="0.2">
      <c r="B17" s="12" t="s">
        <v>15</v>
      </c>
    </row>
    <row r="18" spans="1:2" x14ac:dyDescent="0.2">
      <c r="B18" s="26" t="s">
        <v>16</v>
      </c>
    </row>
    <row r="19" spans="1:2" x14ac:dyDescent="0.2">
      <c r="B19" s="26" t="s">
        <v>17</v>
      </c>
    </row>
    <row r="20" spans="1:2" x14ac:dyDescent="0.2">
      <c r="B20" s="55"/>
    </row>
    <row r="21" spans="1:2" ht="14.25" x14ac:dyDescent="0.2">
      <c r="A21" s="3" t="s">
        <v>18</v>
      </c>
      <c r="B21" s="26" t="s">
        <v>19</v>
      </c>
    </row>
    <row r="22" spans="1:2" x14ac:dyDescent="0.2">
      <c r="B22" s="26" t="s">
        <v>20</v>
      </c>
    </row>
    <row r="23" spans="1:2" x14ac:dyDescent="0.2">
      <c r="B23" s="56" t="s">
        <v>21</v>
      </c>
    </row>
    <row r="24" spans="1:2" x14ac:dyDescent="0.2">
      <c r="B24" s="56" t="s">
        <v>22</v>
      </c>
    </row>
    <row r="25" spans="1:2" x14ac:dyDescent="0.2">
      <c r="B25" s="56" t="s">
        <v>23</v>
      </c>
    </row>
    <row r="26" spans="1:2" x14ac:dyDescent="0.2">
      <c r="B26" s="56" t="s">
        <v>24</v>
      </c>
    </row>
    <row r="27" spans="1:2" x14ac:dyDescent="0.2">
      <c r="B27" s="56" t="s">
        <v>25</v>
      </c>
    </row>
    <row r="28" spans="1:2" x14ac:dyDescent="0.2">
      <c r="B28" s="56" t="s">
        <v>26</v>
      </c>
    </row>
    <row r="29" spans="1:2" x14ac:dyDescent="0.2">
      <c r="B29" s="56" t="s">
        <v>27</v>
      </c>
    </row>
    <row r="30" spans="1:2" x14ac:dyDescent="0.2">
      <c r="B30" s="26" t="s">
        <v>28</v>
      </c>
    </row>
    <row r="31" spans="1:2" x14ac:dyDescent="0.2">
      <c r="B31" s="55"/>
    </row>
    <row r="32" spans="1:2" ht="14.25" x14ac:dyDescent="0.2">
      <c r="A32" s="3" t="s">
        <v>29</v>
      </c>
      <c r="B32" s="26" t="s">
        <v>30</v>
      </c>
    </row>
    <row r="33" spans="1:2" x14ac:dyDescent="0.2">
      <c r="B33" s="57" t="s">
        <v>31</v>
      </c>
    </row>
    <row r="35" spans="1:2" ht="15" x14ac:dyDescent="0.2">
      <c r="A35" s="2" t="s">
        <v>32</v>
      </c>
    </row>
    <row r="36" spans="1:2" ht="15" x14ac:dyDescent="0.2">
      <c r="A36" s="2" t="s">
        <v>33</v>
      </c>
    </row>
    <row r="37" spans="1:2" ht="15" x14ac:dyDescent="0.2">
      <c r="A37" s="2" t="s">
        <v>34</v>
      </c>
    </row>
    <row r="38" spans="1:2" ht="15" x14ac:dyDescent="0.2">
      <c r="A38" s="2"/>
    </row>
    <row r="39" spans="1:2" ht="15" x14ac:dyDescent="0.2">
      <c r="A39" s="2" t="s">
        <v>35</v>
      </c>
    </row>
    <row r="40" spans="1:2" ht="15" x14ac:dyDescent="0.2">
      <c r="A40" s="2"/>
    </row>
    <row r="41" spans="1:2" ht="14.25" x14ac:dyDescent="0.2">
      <c r="A41" s="6" t="s">
        <v>36</v>
      </c>
    </row>
    <row r="42" spans="1:2" ht="15" x14ac:dyDescent="0.2">
      <c r="A42" s="2" t="s">
        <v>37</v>
      </c>
    </row>
    <row r="43" spans="1:2" ht="15" x14ac:dyDescent="0.2">
      <c r="A43" s="2" t="s">
        <v>38</v>
      </c>
    </row>
    <row r="44" spans="1:2" ht="15" x14ac:dyDescent="0.2">
      <c r="A44" s="2"/>
    </row>
    <row r="45" spans="1:2" ht="14.25" x14ac:dyDescent="0.2">
      <c r="A45" s="6" t="s">
        <v>39</v>
      </c>
    </row>
    <row r="46" spans="1:2" ht="15" x14ac:dyDescent="0.2">
      <c r="A46" s="2" t="s">
        <v>40</v>
      </c>
    </row>
    <row r="47" spans="1:2" ht="15" x14ac:dyDescent="0.2">
      <c r="A47" s="2" t="s">
        <v>41</v>
      </c>
    </row>
    <row r="48" spans="1:2" ht="15" x14ac:dyDescent="0.2">
      <c r="A48" s="2" t="s">
        <v>42</v>
      </c>
    </row>
    <row r="49" spans="1:2" ht="15" x14ac:dyDescent="0.2">
      <c r="A49" s="2"/>
    </row>
    <row r="50" spans="1:2" ht="14.25" x14ac:dyDescent="0.2">
      <c r="A50" s="6" t="s">
        <v>43</v>
      </c>
    </row>
    <row r="51" spans="1:2" ht="15" x14ac:dyDescent="0.2">
      <c r="A51" s="2" t="s">
        <v>44</v>
      </c>
    </row>
    <row r="52" spans="1:2" ht="15" x14ac:dyDescent="0.2">
      <c r="A52" s="2" t="s">
        <v>45</v>
      </c>
    </row>
    <row r="53" spans="1:2" ht="15" x14ac:dyDescent="0.2">
      <c r="A53" s="2" t="s">
        <v>46</v>
      </c>
    </row>
    <row r="54" spans="1:2" ht="15" x14ac:dyDescent="0.2">
      <c r="A54" s="2"/>
    </row>
    <row r="55" spans="1:2" ht="14.25" x14ac:dyDescent="0.2">
      <c r="A55" s="6" t="s">
        <v>47</v>
      </c>
    </row>
    <row r="56" spans="1:2" ht="15" x14ac:dyDescent="0.2">
      <c r="A56" s="2" t="s">
        <v>48</v>
      </c>
    </row>
    <row r="57" spans="1:2" ht="15" x14ac:dyDescent="0.2">
      <c r="A57" s="2"/>
    </row>
    <row r="58" spans="1:2" s="69" customFormat="1" ht="14.25" x14ac:dyDescent="0.2">
      <c r="A58" s="6" t="s">
        <v>49</v>
      </c>
    </row>
    <row r="59" spans="1:2" s="69" customFormat="1" ht="15" x14ac:dyDescent="0.2">
      <c r="A59" s="2" t="s">
        <v>50</v>
      </c>
    </row>
    <row r="60" spans="1:2" ht="15" x14ac:dyDescent="0.2">
      <c r="A60" s="2"/>
    </row>
    <row r="61" spans="1:2" ht="14.25" x14ac:dyDescent="0.2">
      <c r="B61" s="6" t="s">
        <v>51</v>
      </c>
    </row>
    <row r="62" spans="1:2" ht="15" x14ac:dyDescent="0.2">
      <c r="B62" s="6" t="s">
        <v>52</v>
      </c>
    </row>
    <row r="63" spans="1:2" ht="15" x14ac:dyDescent="0.2">
      <c r="B63" s="2" t="s">
        <v>53</v>
      </c>
    </row>
    <row r="64" spans="1:2" ht="15" x14ac:dyDescent="0.2">
      <c r="B64" s="6" t="s">
        <v>54</v>
      </c>
    </row>
    <row r="65" spans="1:13" ht="15" x14ac:dyDescent="0.2">
      <c r="B65" s="6" t="s">
        <v>55</v>
      </c>
    </row>
    <row r="66" spans="1:13" ht="15" x14ac:dyDescent="0.2">
      <c r="B66" s="6" t="s">
        <v>56</v>
      </c>
    </row>
    <row r="67" spans="1:13" ht="15" x14ac:dyDescent="0.2">
      <c r="B67" s="2" t="s">
        <v>57</v>
      </c>
    </row>
    <row r="68" spans="1:13" ht="15" x14ac:dyDescent="0.2">
      <c r="B68" s="2" t="s">
        <v>58</v>
      </c>
    </row>
    <row r="69" spans="1:13" ht="15" x14ac:dyDescent="0.2">
      <c r="B69" s="5" t="s">
        <v>59</v>
      </c>
    </row>
    <row r="70" spans="1:13" ht="15" x14ac:dyDescent="0.2">
      <c r="B70" s="2" t="s">
        <v>60</v>
      </c>
    </row>
    <row r="71" spans="1:13" ht="15" x14ac:dyDescent="0.2">
      <c r="B71" s="2" t="s">
        <v>61</v>
      </c>
    </row>
    <row r="72" spans="1:13" ht="15" x14ac:dyDescent="0.2">
      <c r="B72" s="2" t="s">
        <v>62</v>
      </c>
    </row>
    <row r="73" spans="1:13" ht="15" x14ac:dyDescent="0.2">
      <c r="B73" s="2"/>
    </row>
    <row r="74" spans="1:13" ht="15" x14ac:dyDescent="0.2">
      <c r="B74" s="2" t="s">
        <v>63</v>
      </c>
    </row>
    <row r="75" spans="1:13" ht="29.25" customHeight="1" x14ac:dyDescent="0.2">
      <c r="B75" s="79" t="s">
        <v>64</v>
      </c>
      <c r="C75" s="79"/>
      <c r="D75" s="79"/>
      <c r="E75" s="79"/>
      <c r="F75" s="79"/>
      <c r="G75" s="79"/>
      <c r="H75" s="79"/>
      <c r="I75" s="79"/>
      <c r="J75" s="79"/>
      <c r="K75" s="79"/>
      <c r="L75" s="79"/>
    </row>
    <row r="76" spans="1:13" ht="15" x14ac:dyDescent="0.2">
      <c r="B76" s="2" t="s">
        <v>65</v>
      </c>
    </row>
    <row r="77" spans="1:13" ht="15" x14ac:dyDescent="0.2">
      <c r="B77" s="2" t="s">
        <v>66</v>
      </c>
    </row>
    <row r="78" spans="1:13" ht="15" x14ac:dyDescent="0.2">
      <c r="A78" s="2"/>
    </row>
    <row r="79" spans="1:13" ht="14.25" x14ac:dyDescent="0.2">
      <c r="B79" s="6" t="s">
        <v>67</v>
      </c>
      <c r="C79" s="4"/>
      <c r="D79" s="4"/>
      <c r="E79" s="4"/>
      <c r="F79" s="4"/>
      <c r="G79" s="4"/>
      <c r="H79" s="4"/>
      <c r="I79" s="4"/>
      <c r="J79" s="4"/>
      <c r="K79" s="4"/>
    </row>
    <row r="80" spans="1:13" ht="66.75" customHeight="1" x14ac:dyDescent="0.2">
      <c r="B80" s="74" t="s">
        <v>68</v>
      </c>
      <c r="C80" s="74"/>
      <c r="D80" s="74"/>
      <c r="E80" s="74"/>
      <c r="F80" s="74"/>
      <c r="G80" s="74"/>
      <c r="H80" s="74"/>
      <c r="I80" s="74"/>
      <c r="J80" s="74"/>
      <c r="K80" s="74"/>
      <c r="L80" s="53"/>
      <c r="M80" s="53"/>
    </row>
    <row r="82" spans="2:11" ht="15" customHeight="1" x14ac:dyDescent="0.2">
      <c r="B82" s="6" t="s">
        <v>69</v>
      </c>
      <c r="C82" s="53"/>
      <c r="D82" s="53"/>
      <c r="E82" s="53"/>
    </row>
    <row r="83" spans="2:11" ht="15" customHeight="1" x14ac:dyDescent="0.2">
      <c r="B83" s="74" t="s">
        <v>70</v>
      </c>
      <c r="C83" s="74"/>
      <c r="D83" s="74"/>
      <c r="E83" s="74"/>
      <c r="F83" s="74"/>
      <c r="G83" s="74"/>
      <c r="H83" s="74"/>
      <c r="I83" s="74"/>
      <c r="J83" s="74"/>
      <c r="K83" s="74"/>
    </row>
    <row r="84" spans="2:11" ht="15" customHeight="1" x14ac:dyDescent="0.2">
      <c r="B84" s="74" t="s">
        <v>71</v>
      </c>
      <c r="C84" s="74"/>
      <c r="D84" s="74"/>
      <c r="E84" s="74"/>
      <c r="F84" s="74"/>
      <c r="G84" s="74"/>
      <c r="H84" s="74"/>
      <c r="I84" s="74"/>
      <c r="J84" s="74"/>
      <c r="K84" s="74"/>
    </row>
    <row r="85" spans="2:11" ht="15" x14ac:dyDescent="0.2">
      <c r="B85" s="74" t="s">
        <v>72</v>
      </c>
      <c r="C85" s="74"/>
      <c r="D85" s="74"/>
      <c r="E85" s="74"/>
      <c r="F85" s="74"/>
      <c r="G85" s="74"/>
      <c r="H85" s="74"/>
      <c r="I85" s="74"/>
      <c r="J85" s="74"/>
      <c r="K85" s="74"/>
    </row>
  </sheetData>
  <mergeCells count="9">
    <mergeCell ref="B84:K84"/>
    <mergeCell ref="B85:K85"/>
    <mergeCell ref="B83:K83"/>
    <mergeCell ref="B80:K80"/>
    <mergeCell ref="A1:K1"/>
    <mergeCell ref="A2:K2"/>
    <mergeCell ref="A3:K3"/>
    <mergeCell ref="A4:K4"/>
    <mergeCell ref="B75:L75"/>
  </mergeCells>
  <pageMargins left="0.45" right="0.4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21B3-FB3D-4E94-822E-444C81217CB7}">
  <dimension ref="A1:A17"/>
  <sheetViews>
    <sheetView workbookViewId="0">
      <selection activeCell="A20" sqref="A20"/>
    </sheetView>
  </sheetViews>
  <sheetFormatPr defaultRowHeight="12.75" x14ac:dyDescent="0.2"/>
  <cols>
    <col min="1" max="1" width="104.33203125" customWidth="1"/>
  </cols>
  <sheetData>
    <row r="1" spans="1:1" ht="25.5" x14ac:dyDescent="0.2">
      <c r="A1" s="7" t="s">
        <v>73</v>
      </c>
    </row>
    <row r="2" spans="1:1" ht="16.5" customHeight="1" x14ac:dyDescent="0.2">
      <c r="A2" s="7"/>
    </row>
    <row r="3" spans="1:1" ht="15.75" x14ac:dyDescent="0.2">
      <c r="A3" s="8" t="s">
        <v>74</v>
      </c>
    </row>
    <row r="4" spans="1:1" ht="15.75" x14ac:dyDescent="0.2">
      <c r="A4" s="8" t="s">
        <v>75</v>
      </c>
    </row>
    <row r="5" spans="1:1" ht="15.75" x14ac:dyDescent="0.2">
      <c r="A5" s="8"/>
    </row>
    <row r="6" spans="1:1" ht="15.75" x14ac:dyDescent="0.2">
      <c r="A6" s="8" t="s">
        <v>76</v>
      </c>
    </row>
    <row r="7" spans="1:1" ht="15.75" x14ac:dyDescent="0.2">
      <c r="A7" s="8" t="s">
        <v>77</v>
      </c>
    </row>
    <row r="8" spans="1:1" ht="15.75" x14ac:dyDescent="0.2">
      <c r="A8" s="8" t="s">
        <v>78</v>
      </c>
    </row>
    <row r="9" spans="1:1" ht="15.75" x14ac:dyDescent="0.2">
      <c r="A9" s="8" t="s">
        <v>79</v>
      </c>
    </row>
    <row r="11" spans="1:1" ht="15.75" x14ac:dyDescent="0.2">
      <c r="A11" s="70" t="s">
        <v>80</v>
      </c>
    </row>
    <row r="12" spans="1:1" ht="15.75" x14ac:dyDescent="0.2">
      <c r="A12" s="8" t="s">
        <v>81</v>
      </c>
    </row>
    <row r="13" spans="1:1" ht="15.75" x14ac:dyDescent="0.2">
      <c r="A13" s="8" t="s">
        <v>82</v>
      </c>
    </row>
    <row r="14" spans="1:1" ht="15.75" x14ac:dyDescent="0.2">
      <c r="A14" s="8" t="s">
        <v>83</v>
      </c>
    </row>
    <row r="16" spans="1:1" ht="27.75" x14ac:dyDescent="0.2">
      <c r="A16" s="71" t="s">
        <v>84</v>
      </c>
    </row>
    <row r="17" spans="1:1" ht="27.75" x14ac:dyDescent="0.2">
      <c r="A17" s="71" t="s">
        <v>85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3FD0-C2E7-4B57-8535-75AC1B62EC70}">
  <dimension ref="A1:G51"/>
  <sheetViews>
    <sheetView workbookViewId="0"/>
  </sheetViews>
  <sheetFormatPr defaultRowHeight="12.75" x14ac:dyDescent="0.2"/>
  <cols>
    <col min="1" max="1" width="42" customWidth="1"/>
    <col min="2" max="2" width="35" customWidth="1"/>
    <col min="4" max="4" width="10.1640625" customWidth="1"/>
  </cols>
  <sheetData>
    <row r="1" spans="1:7" ht="15.75" x14ac:dyDescent="0.25">
      <c r="A1" s="10" t="s">
        <v>86</v>
      </c>
    </row>
    <row r="2" spans="1:7" x14ac:dyDescent="0.2">
      <c r="A2" s="12" t="s">
        <v>76</v>
      </c>
    </row>
    <row r="3" spans="1:7" ht="7.5" customHeight="1" x14ac:dyDescent="0.2">
      <c r="A3" s="12"/>
    </row>
    <row r="4" spans="1:7" x14ac:dyDescent="0.2">
      <c r="A4" s="12" t="s">
        <v>87</v>
      </c>
    </row>
    <row r="5" spans="1:7" x14ac:dyDescent="0.2">
      <c r="A5" s="12" t="s">
        <v>88</v>
      </c>
    </row>
    <row r="6" spans="1:7" ht="15.75" x14ac:dyDescent="0.2">
      <c r="A6" s="8"/>
    </row>
    <row r="10" spans="1:7" ht="13.5" x14ac:dyDescent="0.25">
      <c r="A10" s="11" t="s">
        <v>89</v>
      </c>
    </row>
    <row r="11" spans="1:7" ht="13.5" x14ac:dyDescent="0.25">
      <c r="A11" s="11" t="s">
        <v>90</v>
      </c>
    </row>
    <row r="12" spans="1:7" ht="13.5" x14ac:dyDescent="0.25">
      <c r="A12" s="11" t="s">
        <v>91</v>
      </c>
    </row>
    <row r="13" spans="1:7" ht="13.5" thickBot="1" x14ac:dyDescent="0.25"/>
    <row r="14" spans="1:7" ht="13.5" x14ac:dyDescent="0.25">
      <c r="A14" s="13" t="s">
        <v>92</v>
      </c>
      <c r="B14" s="89" t="s">
        <v>93</v>
      </c>
      <c r="C14" s="90"/>
      <c r="D14" s="91"/>
      <c r="G14" s="9" t="s">
        <v>94</v>
      </c>
    </row>
    <row r="15" spans="1:7" ht="13.5" thickBot="1" x14ac:dyDescent="0.25">
      <c r="A15" s="14"/>
      <c r="B15" s="86"/>
      <c r="C15" s="87"/>
      <c r="D15" s="88"/>
      <c r="G15" t="s">
        <v>95</v>
      </c>
    </row>
    <row r="16" spans="1:7" ht="13.5" x14ac:dyDescent="0.25">
      <c r="A16" s="13" t="s">
        <v>96</v>
      </c>
      <c r="B16" s="89" t="s">
        <v>97</v>
      </c>
      <c r="C16" s="90"/>
      <c r="D16" s="91"/>
      <c r="G16" t="s">
        <v>98</v>
      </c>
    </row>
    <row r="17" spans="1:7" ht="13.5" thickBot="1" x14ac:dyDescent="0.25">
      <c r="A17" s="16" t="s">
        <v>99</v>
      </c>
      <c r="B17" s="86"/>
      <c r="C17" s="87"/>
      <c r="D17" s="88"/>
    </row>
    <row r="18" spans="1:7" x14ac:dyDescent="0.2">
      <c r="A18" s="15" t="s">
        <v>100</v>
      </c>
      <c r="B18" s="15" t="s">
        <v>101</v>
      </c>
      <c r="C18" s="15" t="s">
        <v>102</v>
      </c>
      <c r="D18" s="15" t="s">
        <v>103</v>
      </c>
      <c r="G18" s="17" t="s">
        <v>104</v>
      </c>
    </row>
    <row r="19" spans="1:7" ht="13.5" thickBot="1" x14ac:dyDescent="0.25">
      <c r="A19" s="14"/>
      <c r="B19" s="14"/>
      <c r="C19" s="16" t="s">
        <v>105</v>
      </c>
      <c r="D19" s="14"/>
      <c r="G19" t="s">
        <v>106</v>
      </c>
    </row>
    <row r="20" spans="1:7" x14ac:dyDescent="0.2">
      <c r="A20" s="93" t="s">
        <v>107</v>
      </c>
      <c r="B20" s="94"/>
      <c r="C20" s="94"/>
      <c r="D20" s="95"/>
      <c r="G20" t="s">
        <v>108</v>
      </c>
    </row>
    <row r="21" spans="1:7" ht="13.5" thickBot="1" x14ac:dyDescent="0.25">
      <c r="A21" s="86"/>
      <c r="B21" s="87"/>
      <c r="C21" s="87"/>
      <c r="D21" s="88"/>
      <c r="G21" t="s">
        <v>109</v>
      </c>
    </row>
    <row r="23" spans="1:7" ht="13.5" x14ac:dyDescent="0.25">
      <c r="A23" s="11" t="s">
        <v>110</v>
      </c>
    </row>
    <row r="24" spans="1:7" ht="13.5" x14ac:dyDescent="0.25">
      <c r="A24" s="11" t="s">
        <v>111</v>
      </c>
    </row>
    <row r="25" spans="1:7" ht="13.5" x14ac:dyDescent="0.25">
      <c r="A25" s="11" t="s">
        <v>112</v>
      </c>
    </row>
    <row r="26" spans="1:7" ht="13.5" x14ac:dyDescent="0.25">
      <c r="A26" s="11" t="s">
        <v>113</v>
      </c>
    </row>
    <row r="27" spans="1:7" ht="13.5" x14ac:dyDescent="0.25">
      <c r="A27" s="11" t="s">
        <v>114</v>
      </c>
    </row>
    <row r="28" spans="1:7" ht="13.5" x14ac:dyDescent="0.25">
      <c r="A28" s="11"/>
    </row>
    <row r="29" spans="1:7" ht="14.25" thickBot="1" x14ac:dyDescent="0.3">
      <c r="A29" s="92" t="s">
        <v>115</v>
      </c>
      <c r="B29" s="92"/>
      <c r="C29" s="92"/>
      <c r="D29" s="92"/>
    </row>
    <row r="30" spans="1:7" ht="13.5" x14ac:dyDescent="0.25">
      <c r="A30" s="13" t="s">
        <v>92</v>
      </c>
      <c r="B30" s="89" t="s">
        <v>96</v>
      </c>
      <c r="C30" s="90"/>
      <c r="D30" s="91"/>
      <c r="G30" t="s">
        <v>95</v>
      </c>
    </row>
    <row r="31" spans="1:7" ht="13.5" thickBot="1" x14ac:dyDescent="0.25">
      <c r="A31" s="14"/>
      <c r="B31" s="96" t="s">
        <v>99</v>
      </c>
      <c r="C31" s="84"/>
      <c r="D31" s="85"/>
      <c r="G31" t="s">
        <v>116</v>
      </c>
    </row>
    <row r="32" spans="1:7" ht="13.5" x14ac:dyDescent="0.25">
      <c r="A32" s="13" t="s">
        <v>117</v>
      </c>
      <c r="B32" s="89" t="s">
        <v>118</v>
      </c>
      <c r="C32" s="90"/>
      <c r="D32" s="91"/>
      <c r="G32" t="s">
        <v>119</v>
      </c>
    </row>
    <row r="33" spans="1:7" ht="13.5" thickBot="1" x14ac:dyDescent="0.25">
      <c r="A33" s="14" t="s">
        <v>120</v>
      </c>
      <c r="B33" s="86"/>
      <c r="C33" s="87"/>
      <c r="D33" s="88"/>
    </row>
    <row r="34" spans="1:7" ht="13.5" x14ac:dyDescent="0.25">
      <c r="A34" s="13" t="s">
        <v>121</v>
      </c>
      <c r="B34" s="89" t="s">
        <v>122</v>
      </c>
      <c r="C34" s="90"/>
      <c r="D34" s="91"/>
      <c r="G34" t="s">
        <v>123</v>
      </c>
    </row>
    <row r="35" spans="1:7" ht="13.5" thickBot="1" x14ac:dyDescent="0.25">
      <c r="A35" s="14"/>
      <c r="B35" s="86"/>
      <c r="C35" s="87"/>
      <c r="D35" s="88"/>
      <c r="G35" t="s">
        <v>124</v>
      </c>
    </row>
    <row r="36" spans="1:7" ht="13.5" x14ac:dyDescent="0.25">
      <c r="A36" s="13" t="s">
        <v>125</v>
      </c>
      <c r="B36" s="89" t="s">
        <v>118</v>
      </c>
      <c r="C36" s="90"/>
      <c r="D36" s="91"/>
      <c r="G36" t="s">
        <v>126</v>
      </c>
    </row>
    <row r="37" spans="1:7" ht="13.5" thickBot="1" x14ac:dyDescent="0.25">
      <c r="A37" s="14" t="s">
        <v>120</v>
      </c>
      <c r="B37" s="86"/>
      <c r="C37" s="87"/>
      <c r="D37" s="88"/>
      <c r="G37" t="s">
        <v>127</v>
      </c>
    </row>
    <row r="38" spans="1:7" ht="13.5" x14ac:dyDescent="0.25">
      <c r="A38" s="11"/>
    </row>
    <row r="39" spans="1:7" ht="14.25" thickBot="1" x14ac:dyDescent="0.3">
      <c r="A39" s="92" t="s">
        <v>128</v>
      </c>
      <c r="B39" s="92"/>
      <c r="C39" s="92"/>
      <c r="D39" s="92"/>
    </row>
    <row r="40" spans="1:7" ht="13.5" x14ac:dyDescent="0.25">
      <c r="A40" s="13" t="s">
        <v>129</v>
      </c>
      <c r="B40" s="89" t="s">
        <v>130</v>
      </c>
      <c r="C40" s="90"/>
      <c r="D40" s="91"/>
      <c r="G40" t="s">
        <v>131</v>
      </c>
    </row>
    <row r="41" spans="1:7" ht="13.5" thickBot="1" x14ac:dyDescent="0.25">
      <c r="A41" s="16" t="s">
        <v>132</v>
      </c>
      <c r="B41" s="86"/>
      <c r="C41" s="87"/>
      <c r="D41" s="88"/>
    </row>
    <row r="42" spans="1:7" ht="12.75" customHeight="1" x14ac:dyDescent="0.25">
      <c r="A42" s="80" t="s">
        <v>133</v>
      </c>
      <c r="B42" s="81"/>
      <c r="C42" s="81"/>
      <c r="D42" s="82"/>
    </row>
    <row r="43" spans="1:7" ht="13.5" thickBot="1" x14ac:dyDescent="0.25">
      <c r="A43" s="83">
        <v>45221</v>
      </c>
      <c r="B43" s="84"/>
      <c r="C43" s="84"/>
      <c r="D43" s="85"/>
    </row>
    <row r="44" spans="1:7" ht="13.5" x14ac:dyDescent="0.25">
      <c r="A44" s="11"/>
    </row>
    <row r="45" spans="1:7" ht="13.5" x14ac:dyDescent="0.25">
      <c r="A45" s="11" t="s">
        <v>134</v>
      </c>
    </row>
    <row r="46" spans="1:7" ht="13.5" x14ac:dyDescent="0.25">
      <c r="A46" s="11" t="s">
        <v>135</v>
      </c>
    </row>
    <row r="47" spans="1:7" ht="13.5" x14ac:dyDescent="0.25">
      <c r="A47" s="11" t="s">
        <v>136</v>
      </c>
    </row>
    <row r="48" spans="1:7" ht="13.5" x14ac:dyDescent="0.25">
      <c r="A48" s="11" t="s">
        <v>137</v>
      </c>
    </row>
    <row r="49" spans="1:1" ht="13.5" x14ac:dyDescent="0.25">
      <c r="A49" s="11" t="s">
        <v>138</v>
      </c>
    </row>
    <row r="50" spans="1:1" ht="13.5" x14ac:dyDescent="0.25">
      <c r="A50" s="11" t="s">
        <v>139</v>
      </c>
    </row>
    <row r="51" spans="1:1" ht="13.5" x14ac:dyDescent="0.25">
      <c r="A51" s="58" t="s">
        <v>140</v>
      </c>
    </row>
  </sheetData>
  <mergeCells count="20">
    <mergeCell ref="B34:D34"/>
    <mergeCell ref="B14:D14"/>
    <mergeCell ref="B15:D15"/>
    <mergeCell ref="B16:D16"/>
    <mergeCell ref="B17:D17"/>
    <mergeCell ref="A20:D20"/>
    <mergeCell ref="A21:D21"/>
    <mergeCell ref="A29:D29"/>
    <mergeCell ref="B30:D30"/>
    <mergeCell ref="B31:D31"/>
    <mergeCell ref="B32:D32"/>
    <mergeCell ref="B33:D33"/>
    <mergeCell ref="A42:D42"/>
    <mergeCell ref="A43:D43"/>
    <mergeCell ref="B35:D35"/>
    <mergeCell ref="B36:D36"/>
    <mergeCell ref="B37:D37"/>
    <mergeCell ref="A39:D39"/>
    <mergeCell ref="B40:D40"/>
    <mergeCell ref="B41:D4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D504-4775-4E18-A0F8-92EDB379AC7D}">
  <dimension ref="A1:B30"/>
  <sheetViews>
    <sheetView workbookViewId="0">
      <selection activeCell="A29" sqref="A29:B29"/>
    </sheetView>
  </sheetViews>
  <sheetFormatPr defaultRowHeight="12.75" x14ac:dyDescent="0.2"/>
  <cols>
    <col min="1" max="1" width="4.6640625" customWidth="1"/>
    <col min="2" max="2" width="96.33203125" customWidth="1"/>
  </cols>
  <sheetData>
    <row r="1" spans="1:2" ht="20.25" x14ac:dyDescent="0.2">
      <c r="A1" s="98" t="s">
        <v>141</v>
      </c>
      <c r="B1" s="98"/>
    </row>
    <row r="3" spans="1:2" ht="31.5" x14ac:dyDescent="0.2">
      <c r="A3" s="19" t="s">
        <v>142</v>
      </c>
      <c r="B3" s="18" t="s">
        <v>143</v>
      </c>
    </row>
    <row r="4" spans="1:2" ht="15.75" x14ac:dyDescent="0.2">
      <c r="A4" s="19" t="s">
        <v>144</v>
      </c>
      <c r="B4" s="18" t="s">
        <v>145</v>
      </c>
    </row>
    <row r="5" spans="1:2" ht="31.5" x14ac:dyDescent="0.2">
      <c r="A5" s="19" t="s">
        <v>146</v>
      </c>
      <c r="B5" s="18" t="s">
        <v>147</v>
      </c>
    </row>
    <row r="6" spans="1:2" ht="15.75" x14ac:dyDescent="0.2">
      <c r="A6" s="19" t="s">
        <v>148</v>
      </c>
      <c r="B6" s="18" t="s">
        <v>149</v>
      </c>
    </row>
    <row r="7" spans="1:2" ht="15.75" x14ac:dyDescent="0.2">
      <c r="A7" s="19" t="s">
        <v>150</v>
      </c>
      <c r="B7" s="18" t="s">
        <v>151</v>
      </c>
    </row>
    <row r="8" spans="1:2" ht="15.75" x14ac:dyDescent="0.2">
      <c r="A8" s="19" t="s">
        <v>152</v>
      </c>
      <c r="B8" s="18" t="s">
        <v>153</v>
      </c>
    </row>
    <row r="9" spans="1:2" ht="15.75" x14ac:dyDescent="0.2">
      <c r="A9" s="19" t="s">
        <v>154</v>
      </c>
      <c r="B9" s="18" t="s">
        <v>155</v>
      </c>
    </row>
    <row r="10" spans="1:2" ht="15.75" x14ac:dyDescent="0.2">
      <c r="A10" s="19" t="s">
        <v>156</v>
      </c>
      <c r="B10" s="18" t="s">
        <v>157</v>
      </c>
    </row>
    <row r="11" spans="1:2" ht="30" customHeight="1" x14ac:dyDescent="0.2">
      <c r="A11" s="19" t="s">
        <v>158</v>
      </c>
      <c r="B11" s="18" t="s">
        <v>159</v>
      </c>
    </row>
    <row r="12" spans="1:2" ht="15.75" x14ac:dyDescent="0.2">
      <c r="A12" s="19" t="s">
        <v>160</v>
      </c>
      <c r="B12" s="18" t="s">
        <v>161</v>
      </c>
    </row>
    <row r="14" spans="1:2" ht="15.75" x14ac:dyDescent="0.25">
      <c r="A14" s="10" t="s">
        <v>162</v>
      </c>
    </row>
    <row r="16" spans="1:2" ht="16.5" customHeight="1" x14ac:dyDescent="0.2">
      <c r="A16" s="97" t="s">
        <v>163</v>
      </c>
      <c r="B16" s="97"/>
    </row>
    <row r="17" spans="1:2" ht="15.75" x14ac:dyDescent="0.2">
      <c r="A17" s="97" t="s">
        <v>164</v>
      </c>
      <c r="B17" s="97"/>
    </row>
    <row r="18" spans="1:2" ht="15.75" x14ac:dyDescent="0.2">
      <c r="A18" s="97" t="s">
        <v>165</v>
      </c>
      <c r="B18" s="97"/>
    </row>
    <row r="19" spans="1:2" ht="15.75" x14ac:dyDescent="0.2">
      <c r="A19" s="97" t="s">
        <v>166</v>
      </c>
      <c r="B19" s="97"/>
    </row>
    <row r="20" spans="1:2" ht="15.75" x14ac:dyDescent="0.2">
      <c r="A20" s="97" t="s">
        <v>167</v>
      </c>
      <c r="B20" s="97"/>
    </row>
    <row r="21" spans="1:2" ht="15.75" x14ac:dyDescent="0.2">
      <c r="A21" s="97" t="s">
        <v>168</v>
      </c>
      <c r="B21" s="97"/>
    </row>
    <row r="22" spans="1:2" ht="15.75" x14ac:dyDescent="0.2">
      <c r="A22" s="97" t="s">
        <v>169</v>
      </c>
      <c r="B22" s="97"/>
    </row>
    <row r="23" spans="1:2" ht="15.75" x14ac:dyDescent="0.2">
      <c r="A23" s="97" t="s">
        <v>170</v>
      </c>
      <c r="B23" s="97"/>
    </row>
    <row r="24" spans="1:2" ht="15.75" x14ac:dyDescent="0.2">
      <c r="A24" s="97" t="s">
        <v>171</v>
      </c>
      <c r="B24" s="97"/>
    </row>
    <row r="25" spans="1:2" ht="15.75" x14ac:dyDescent="0.2">
      <c r="A25" s="97" t="s">
        <v>172</v>
      </c>
      <c r="B25" s="97"/>
    </row>
    <row r="26" spans="1:2" ht="27.75" customHeight="1" x14ac:dyDescent="0.2">
      <c r="A26" s="97" t="s">
        <v>173</v>
      </c>
      <c r="B26" s="97"/>
    </row>
    <row r="27" spans="1:2" ht="15.75" x14ac:dyDescent="0.2">
      <c r="A27" s="97" t="s">
        <v>174</v>
      </c>
      <c r="B27" s="97"/>
    </row>
    <row r="28" spans="1:2" ht="15.75" x14ac:dyDescent="0.2">
      <c r="A28" s="97" t="s">
        <v>175</v>
      </c>
      <c r="B28" s="97"/>
    </row>
    <row r="29" spans="1:2" ht="15.75" x14ac:dyDescent="0.2">
      <c r="A29" s="97" t="s">
        <v>176</v>
      </c>
      <c r="B29" s="97"/>
    </row>
    <row r="30" spans="1:2" ht="15.75" x14ac:dyDescent="0.2">
      <c r="A30" s="97"/>
      <c r="B30" s="97"/>
    </row>
  </sheetData>
  <mergeCells count="16">
    <mergeCell ref="A27:B27"/>
    <mergeCell ref="A28:B28"/>
    <mergeCell ref="A29:B29"/>
    <mergeCell ref="A30:B30"/>
    <mergeCell ref="A1:B1"/>
    <mergeCell ref="A26:B26"/>
    <mergeCell ref="A16:B16"/>
    <mergeCell ref="A17:B17"/>
    <mergeCell ref="A18:B18"/>
    <mergeCell ref="A19:B19"/>
    <mergeCell ref="A20:B20"/>
    <mergeCell ref="A21:B21"/>
    <mergeCell ref="A22:B22"/>
    <mergeCell ref="A23:B23"/>
    <mergeCell ref="A24:B24"/>
    <mergeCell ref="A25:B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7277C-A5F8-4529-AF80-EEACE10E5F55}">
  <dimension ref="A1:I32"/>
  <sheetViews>
    <sheetView workbookViewId="0">
      <selection activeCell="A3" sqref="A3:G3"/>
    </sheetView>
  </sheetViews>
  <sheetFormatPr defaultRowHeight="12.75" x14ac:dyDescent="0.2"/>
  <cols>
    <col min="1" max="1" width="18.5" customWidth="1"/>
    <col min="2" max="2" width="23.6640625" customWidth="1"/>
    <col min="3" max="3" width="11.6640625" customWidth="1"/>
    <col min="4" max="4" width="13.1640625" customWidth="1"/>
    <col min="5" max="5" width="20.33203125" customWidth="1"/>
    <col min="6" max="6" width="5.5" customWidth="1"/>
    <col min="7" max="7" width="7" customWidth="1"/>
  </cols>
  <sheetData>
    <row r="1" spans="1:9" ht="26.25" customHeight="1" x14ac:dyDescent="0.2">
      <c r="A1" s="99" t="s">
        <v>0</v>
      </c>
      <c r="B1" s="100"/>
      <c r="C1" s="100"/>
      <c r="D1" s="100"/>
      <c r="E1" s="100"/>
      <c r="F1" s="100"/>
      <c r="G1" s="100"/>
      <c r="H1" s="4"/>
      <c r="I1" s="4"/>
    </row>
    <row r="2" spans="1:9" ht="28.5" customHeight="1" x14ac:dyDescent="0.2">
      <c r="A2" s="99" t="s">
        <v>1</v>
      </c>
      <c r="B2" s="100"/>
      <c r="C2" s="100"/>
      <c r="D2" s="100"/>
      <c r="E2" s="100"/>
      <c r="F2" s="100"/>
      <c r="G2" s="100"/>
      <c r="H2" s="99"/>
      <c r="I2" s="100"/>
    </row>
    <row r="3" spans="1:9" ht="24" customHeight="1" x14ac:dyDescent="0.2">
      <c r="A3" s="101" t="s">
        <v>177</v>
      </c>
      <c r="B3" s="102"/>
      <c r="C3" s="102"/>
      <c r="D3" s="102"/>
      <c r="E3" s="102"/>
      <c r="F3" s="102"/>
      <c r="G3" s="102"/>
      <c r="H3" s="99"/>
      <c r="I3" s="100"/>
    </row>
    <row r="4" spans="1:9" ht="33.75" customHeight="1" x14ac:dyDescent="0.2">
      <c r="A4" s="103" t="s">
        <v>178</v>
      </c>
      <c r="B4" s="104"/>
      <c r="C4" s="104"/>
      <c r="D4" s="104"/>
      <c r="E4" s="104"/>
      <c r="F4" s="104"/>
      <c r="G4" s="104"/>
      <c r="H4" s="99"/>
      <c r="I4" s="100"/>
    </row>
    <row r="6" spans="1:9" x14ac:dyDescent="0.2">
      <c r="A6" t="s">
        <v>179</v>
      </c>
    </row>
    <row r="7" spans="1:9" ht="13.5" thickBot="1" x14ac:dyDescent="0.25"/>
    <row r="8" spans="1:9" ht="14.25" customHeight="1" x14ac:dyDescent="0.2">
      <c r="A8" s="119" t="s">
        <v>180</v>
      </c>
      <c r="B8" s="119"/>
      <c r="C8" s="119" t="s">
        <v>181</v>
      </c>
      <c r="D8" s="119"/>
      <c r="E8" s="20" t="s">
        <v>182</v>
      </c>
      <c r="F8" s="119"/>
    </row>
    <row r="9" spans="1:9" ht="21" customHeight="1" thickBot="1" x14ac:dyDescent="0.25">
      <c r="A9" s="126"/>
      <c r="B9" s="126"/>
      <c r="C9" s="126"/>
      <c r="D9" s="126"/>
      <c r="E9" s="21" t="s">
        <v>183</v>
      </c>
      <c r="F9" s="126"/>
    </row>
    <row r="11" spans="1:9" ht="78.75" customHeight="1" x14ac:dyDescent="0.2">
      <c r="A11" s="125" t="s">
        <v>184</v>
      </c>
      <c r="B11" s="100"/>
      <c r="C11" s="100"/>
      <c r="D11" s="100"/>
      <c r="E11" s="100"/>
      <c r="F11" s="100"/>
    </row>
    <row r="12" spans="1:9" ht="13.5" thickBot="1" x14ac:dyDescent="0.25"/>
    <row r="13" spans="1:9" x14ac:dyDescent="0.2">
      <c r="A13" s="107" t="s">
        <v>185</v>
      </c>
      <c r="B13" s="113"/>
      <c r="C13" s="114"/>
      <c r="D13" s="107" t="s">
        <v>181</v>
      </c>
      <c r="E13" s="119"/>
    </row>
    <row r="14" spans="1:9" ht="13.5" thickBot="1" x14ac:dyDescent="0.25">
      <c r="A14" s="108"/>
      <c r="B14" s="115"/>
      <c r="C14" s="116"/>
      <c r="D14" s="108"/>
      <c r="E14" s="106"/>
    </row>
    <row r="15" spans="1:9" x14ac:dyDescent="0.2">
      <c r="A15" s="107" t="s">
        <v>186</v>
      </c>
      <c r="B15" s="121"/>
      <c r="C15" s="122"/>
      <c r="D15" s="107" t="s">
        <v>181</v>
      </c>
      <c r="E15" s="119"/>
    </row>
    <row r="16" spans="1:9" ht="11.25" customHeight="1" thickBot="1" x14ac:dyDescent="0.25">
      <c r="A16" s="108"/>
      <c r="B16" s="115"/>
      <c r="C16" s="116"/>
      <c r="D16" s="108"/>
      <c r="E16" s="106"/>
    </row>
    <row r="17" spans="1:6" x14ac:dyDescent="0.2">
      <c r="A17" s="107" t="s">
        <v>187</v>
      </c>
      <c r="B17" s="113"/>
      <c r="C17" s="123"/>
      <c r="D17" s="123"/>
      <c r="E17" s="114"/>
    </row>
    <row r="18" spans="1:6" ht="13.5" thickBot="1" x14ac:dyDescent="0.25">
      <c r="A18" s="108"/>
      <c r="B18" s="115"/>
      <c r="C18" s="124"/>
      <c r="D18" s="124"/>
      <c r="E18" s="116"/>
    </row>
    <row r="19" spans="1:6" x14ac:dyDescent="0.2">
      <c r="A19" s="107" t="s">
        <v>188</v>
      </c>
      <c r="B19" s="113"/>
      <c r="C19" s="123"/>
      <c r="D19" s="123"/>
      <c r="E19" s="114"/>
    </row>
    <row r="20" spans="1:6" ht="13.5" thickBot="1" x14ac:dyDescent="0.25">
      <c r="A20" s="108"/>
      <c r="B20" s="115"/>
      <c r="C20" s="124"/>
      <c r="D20" s="124"/>
      <c r="E20" s="116"/>
    </row>
    <row r="21" spans="1:6" x14ac:dyDescent="0.2">
      <c r="A21" s="107" t="s">
        <v>189</v>
      </c>
      <c r="B21" s="113"/>
      <c r="C21" s="123"/>
      <c r="D21" s="123"/>
      <c r="E21" s="114"/>
    </row>
    <row r="22" spans="1:6" ht="34.5" customHeight="1" thickBot="1" x14ac:dyDescent="0.25">
      <c r="A22" s="108"/>
      <c r="B22" s="115"/>
      <c r="C22" s="124"/>
      <c r="D22" s="124"/>
      <c r="E22" s="116"/>
    </row>
    <row r="23" spans="1:6" x14ac:dyDescent="0.2">
      <c r="A23" s="107" t="s">
        <v>190</v>
      </c>
      <c r="B23" s="113"/>
      <c r="C23" s="114"/>
      <c r="D23" s="107" t="s">
        <v>191</v>
      </c>
      <c r="E23" s="119"/>
    </row>
    <row r="24" spans="1:6" ht="13.5" thickBot="1" x14ac:dyDescent="0.25">
      <c r="A24" s="108"/>
      <c r="B24" s="115"/>
      <c r="C24" s="116"/>
      <c r="D24" s="108"/>
      <c r="E24" s="106"/>
    </row>
    <row r="25" spans="1:6" ht="24.75" thickBot="1" x14ac:dyDescent="0.25">
      <c r="A25" s="23" t="s">
        <v>192</v>
      </c>
      <c r="B25" s="117"/>
      <c r="C25" s="118"/>
      <c r="D25" s="25" t="s">
        <v>181</v>
      </c>
      <c r="E25" s="21"/>
    </row>
    <row r="27" spans="1:6" ht="54" customHeight="1" x14ac:dyDescent="0.2">
      <c r="A27" s="120" t="s">
        <v>193</v>
      </c>
      <c r="B27" s="100"/>
      <c r="C27" s="100"/>
      <c r="D27" s="100"/>
      <c r="E27" s="100"/>
      <c r="F27" s="100"/>
    </row>
    <row r="28" spans="1:6" ht="13.5" thickBot="1" x14ac:dyDescent="0.25"/>
    <row r="29" spans="1:6" ht="12.75" customHeight="1" x14ac:dyDescent="0.2">
      <c r="A29" s="107" t="s">
        <v>194</v>
      </c>
      <c r="B29" s="109"/>
      <c r="C29" s="110"/>
      <c r="D29" s="107" t="s">
        <v>195</v>
      </c>
      <c r="E29" s="105"/>
    </row>
    <row r="30" spans="1:6" x14ac:dyDescent="0.2">
      <c r="A30" s="108"/>
      <c r="B30" s="111"/>
      <c r="C30" s="112"/>
      <c r="D30" s="108"/>
      <c r="E30" s="106"/>
    </row>
    <row r="31" spans="1:6" ht="12.75" customHeight="1" x14ac:dyDescent="0.2">
      <c r="A31" s="107" t="s">
        <v>196</v>
      </c>
      <c r="B31" s="109"/>
      <c r="C31" s="110"/>
      <c r="D31" s="107" t="s">
        <v>195</v>
      </c>
      <c r="E31" s="105"/>
    </row>
    <row r="32" spans="1:6" ht="23.25" customHeight="1" thickBot="1" x14ac:dyDescent="0.25">
      <c r="A32" s="108"/>
      <c r="B32" s="111"/>
      <c r="C32" s="112"/>
      <c r="D32" s="108"/>
      <c r="E32" s="106"/>
    </row>
  </sheetData>
  <mergeCells count="41">
    <mergeCell ref="A8:A9"/>
    <mergeCell ref="B8:B9"/>
    <mergeCell ref="C8:C9"/>
    <mergeCell ref="D8:D9"/>
    <mergeCell ref="F8:F9"/>
    <mergeCell ref="A11:F11"/>
    <mergeCell ref="A13:A14"/>
    <mergeCell ref="D13:D14"/>
    <mergeCell ref="A15:A16"/>
    <mergeCell ref="D15:D16"/>
    <mergeCell ref="A23:A24"/>
    <mergeCell ref="D23:D24"/>
    <mergeCell ref="B13:C14"/>
    <mergeCell ref="B15:C16"/>
    <mergeCell ref="B17:E18"/>
    <mergeCell ref="B19:E20"/>
    <mergeCell ref="B21:E22"/>
    <mergeCell ref="A17:A18"/>
    <mergeCell ref="A19:A20"/>
    <mergeCell ref="A21:A22"/>
    <mergeCell ref="A4:G4"/>
    <mergeCell ref="H4:I4"/>
    <mergeCell ref="E29:E30"/>
    <mergeCell ref="E31:E32"/>
    <mergeCell ref="A29:A30"/>
    <mergeCell ref="D29:D30"/>
    <mergeCell ref="A31:A32"/>
    <mergeCell ref="D31:D32"/>
    <mergeCell ref="B29:C30"/>
    <mergeCell ref="B31:C32"/>
    <mergeCell ref="B23:C24"/>
    <mergeCell ref="B25:C25"/>
    <mergeCell ref="E13:E14"/>
    <mergeCell ref="E15:E16"/>
    <mergeCell ref="E23:E24"/>
    <mergeCell ref="A27:F27"/>
    <mergeCell ref="A1:G1"/>
    <mergeCell ref="A2:G2"/>
    <mergeCell ref="H2:I2"/>
    <mergeCell ref="A3:G3"/>
    <mergeCell ref="H3:I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2D88-5394-43BD-A76F-75CB758B62D1}">
  <dimension ref="A1:J29"/>
  <sheetViews>
    <sheetView workbookViewId="0">
      <selection activeCell="A3" sqref="A3:J3"/>
    </sheetView>
  </sheetViews>
  <sheetFormatPr defaultRowHeight="12.75" x14ac:dyDescent="0.2"/>
  <cols>
    <col min="1" max="1" width="4.6640625" customWidth="1"/>
    <col min="2" max="2" width="20.33203125" customWidth="1"/>
  </cols>
  <sheetData>
    <row r="1" spans="1:10" ht="27.75" customHeight="1" x14ac:dyDescent="0.2">
      <c r="A1" s="99" t="s">
        <v>0</v>
      </c>
      <c r="B1" s="99"/>
      <c r="C1" s="99"/>
      <c r="D1" s="99"/>
      <c r="E1" s="99"/>
      <c r="F1" s="99"/>
      <c r="G1" s="99"/>
      <c r="H1" s="99"/>
      <c r="I1" s="99"/>
      <c r="J1" s="99"/>
    </row>
    <row r="2" spans="1:10" ht="25.5" customHeight="1" x14ac:dyDescent="0.2">
      <c r="A2" s="99" t="s">
        <v>1</v>
      </c>
      <c r="B2" s="99"/>
      <c r="C2" s="99"/>
      <c r="D2" s="99"/>
      <c r="E2" s="99"/>
      <c r="F2" s="99"/>
      <c r="G2" s="99"/>
      <c r="H2" s="99"/>
      <c r="I2" s="99"/>
      <c r="J2" s="99"/>
    </row>
    <row r="3" spans="1:10" ht="24" customHeight="1" x14ac:dyDescent="0.2">
      <c r="A3" s="101" t="s">
        <v>177</v>
      </c>
      <c r="B3" s="101"/>
      <c r="C3" s="101"/>
      <c r="D3" s="101"/>
      <c r="E3" s="101"/>
      <c r="F3" s="101"/>
      <c r="G3" s="101"/>
      <c r="H3" s="101"/>
      <c r="I3" s="101"/>
      <c r="J3" s="101"/>
    </row>
    <row r="4" spans="1:10" ht="26.25" customHeight="1" x14ac:dyDescent="0.2">
      <c r="A4" s="103" t="s">
        <v>197</v>
      </c>
      <c r="B4" s="103"/>
      <c r="C4" s="103"/>
      <c r="D4" s="103"/>
      <c r="E4" s="103"/>
      <c r="F4" s="103"/>
      <c r="G4" s="103"/>
      <c r="H4" s="103"/>
      <c r="I4" s="103"/>
      <c r="J4" s="103"/>
    </row>
    <row r="6" spans="1:10" ht="13.5" x14ac:dyDescent="0.25">
      <c r="A6" s="27" t="s">
        <v>198</v>
      </c>
    </row>
    <row r="7" spans="1:10" ht="24.75" customHeight="1" x14ac:dyDescent="0.2">
      <c r="A7" s="67" t="s">
        <v>142</v>
      </c>
      <c r="B7" s="127" t="s">
        <v>199</v>
      </c>
      <c r="C7" s="100"/>
      <c r="D7" s="100"/>
      <c r="E7" s="100"/>
      <c r="F7" s="100"/>
      <c r="G7" s="100"/>
      <c r="H7" s="100"/>
      <c r="I7" s="100"/>
      <c r="J7" s="100"/>
    </row>
    <row r="8" spans="1:10" ht="36.75" customHeight="1" x14ac:dyDescent="0.2">
      <c r="A8" s="67" t="s">
        <v>144</v>
      </c>
      <c r="B8" s="127" t="s">
        <v>200</v>
      </c>
      <c r="C8" s="100"/>
      <c r="D8" s="100"/>
      <c r="E8" s="100"/>
      <c r="F8" s="100"/>
      <c r="G8" s="100"/>
      <c r="H8" s="100"/>
      <c r="I8" s="100"/>
      <c r="J8" s="100"/>
    </row>
    <row r="9" spans="1:10" x14ac:dyDescent="0.2">
      <c r="A9" s="67" t="s">
        <v>146</v>
      </c>
      <c r="B9" s="26" t="s">
        <v>201</v>
      </c>
    </row>
    <row r="10" spans="1:10" x14ac:dyDescent="0.2">
      <c r="A10" s="67" t="s">
        <v>148</v>
      </c>
      <c r="B10" s="26" t="s">
        <v>202</v>
      </c>
    </row>
    <row r="11" spans="1:10" ht="27" customHeight="1" x14ac:dyDescent="0.2">
      <c r="A11" s="67" t="s">
        <v>150</v>
      </c>
      <c r="B11" s="127" t="s">
        <v>203</v>
      </c>
      <c r="C11" s="100"/>
      <c r="D11" s="100"/>
      <c r="E11" s="100"/>
      <c r="F11" s="100"/>
      <c r="G11" s="100"/>
      <c r="H11" s="100"/>
      <c r="I11" s="100"/>
      <c r="J11" s="100"/>
    </row>
    <row r="12" spans="1:10" ht="25.5" customHeight="1" x14ac:dyDescent="0.2">
      <c r="A12" s="67" t="s">
        <v>152</v>
      </c>
      <c r="B12" s="127" t="s">
        <v>204</v>
      </c>
      <c r="C12" s="100"/>
      <c r="D12" s="100"/>
      <c r="E12" s="100"/>
      <c r="F12" s="100"/>
      <c r="G12" s="100"/>
      <c r="H12" s="100"/>
      <c r="I12" s="100"/>
      <c r="J12" s="100"/>
    </row>
    <row r="13" spans="1:10" ht="24.75" customHeight="1" x14ac:dyDescent="0.2">
      <c r="A13" s="67" t="s">
        <v>154</v>
      </c>
      <c r="B13" s="127" t="s">
        <v>205</v>
      </c>
      <c r="C13" s="100"/>
      <c r="D13" s="100"/>
      <c r="E13" s="100"/>
      <c r="F13" s="100"/>
      <c r="G13" s="100"/>
      <c r="H13" s="100"/>
      <c r="I13" s="100"/>
      <c r="J13" s="100"/>
    </row>
    <row r="14" spans="1:10" ht="27" customHeight="1" x14ac:dyDescent="0.2">
      <c r="A14" s="67" t="s">
        <v>156</v>
      </c>
      <c r="B14" s="133" t="s">
        <v>206</v>
      </c>
      <c r="C14" s="133"/>
      <c r="D14" s="133"/>
      <c r="E14" s="133"/>
      <c r="F14" s="133"/>
      <c r="G14" s="133"/>
      <c r="H14" s="133"/>
      <c r="I14" s="133"/>
      <c r="J14" s="133"/>
    </row>
    <row r="15" spans="1:10" ht="81" customHeight="1" x14ac:dyDescent="0.2">
      <c r="A15" s="67" t="s">
        <v>158</v>
      </c>
      <c r="B15" s="127" t="s">
        <v>207</v>
      </c>
      <c r="C15" s="100"/>
      <c r="D15" s="100"/>
      <c r="E15" s="100"/>
      <c r="F15" s="100"/>
      <c r="G15" s="100"/>
      <c r="H15" s="100"/>
      <c r="I15" s="100"/>
      <c r="J15" s="100"/>
    </row>
    <row r="16" spans="1:10" ht="38.25" customHeight="1" x14ac:dyDescent="0.2">
      <c r="A16" s="67" t="s">
        <v>160</v>
      </c>
      <c r="B16" s="127" t="s">
        <v>208</v>
      </c>
      <c r="C16" s="100"/>
      <c r="D16" s="100"/>
      <c r="E16" s="100"/>
      <c r="F16" s="100"/>
      <c r="G16" s="100"/>
      <c r="H16" s="100"/>
      <c r="I16" s="100"/>
      <c r="J16" s="100"/>
    </row>
    <row r="17" spans="1:10" ht="38.25" customHeight="1" x14ac:dyDescent="0.2">
      <c r="A17" s="67" t="s">
        <v>209</v>
      </c>
      <c r="B17" s="127" t="s">
        <v>210</v>
      </c>
      <c r="C17" s="100"/>
      <c r="D17" s="100"/>
      <c r="E17" s="100"/>
      <c r="F17" s="100"/>
      <c r="G17" s="100"/>
      <c r="H17" s="100"/>
      <c r="I17" s="100"/>
      <c r="J17" s="100"/>
    </row>
    <row r="18" spans="1:10" ht="26.25" customHeight="1" x14ac:dyDescent="0.2">
      <c r="A18" s="67" t="s">
        <v>211</v>
      </c>
      <c r="B18" s="127" t="s">
        <v>212</v>
      </c>
      <c r="C18" s="100"/>
      <c r="D18" s="100"/>
      <c r="E18" s="100"/>
      <c r="F18" s="100"/>
      <c r="G18" s="100"/>
      <c r="H18" s="100"/>
      <c r="I18" s="100"/>
      <c r="J18" s="100"/>
    </row>
    <row r="19" spans="1:10" ht="43.5" customHeight="1" x14ac:dyDescent="0.2">
      <c r="A19" s="67" t="s">
        <v>213</v>
      </c>
      <c r="B19" s="134" t="s">
        <v>214</v>
      </c>
      <c r="C19" s="100"/>
      <c r="D19" s="100"/>
      <c r="E19" s="100"/>
      <c r="F19" s="100"/>
      <c r="G19" s="100"/>
      <c r="H19" s="100"/>
      <c r="I19" s="100"/>
      <c r="J19" s="100"/>
    </row>
    <row r="20" spans="1:10" ht="39" customHeight="1" x14ac:dyDescent="0.2">
      <c r="A20" s="67"/>
      <c r="B20" s="135" t="s">
        <v>215</v>
      </c>
      <c r="C20" s="100"/>
      <c r="D20" s="100"/>
      <c r="E20" s="100"/>
      <c r="F20" s="100"/>
      <c r="G20" s="100"/>
      <c r="H20" s="100"/>
      <c r="I20" s="100"/>
      <c r="J20" s="100"/>
    </row>
    <row r="21" spans="1:10" ht="27" customHeight="1" x14ac:dyDescent="0.2">
      <c r="A21" s="67" t="s">
        <v>216</v>
      </c>
      <c r="B21" s="133" t="s">
        <v>217</v>
      </c>
      <c r="C21" s="136"/>
      <c r="D21" s="136"/>
      <c r="E21" s="136"/>
      <c r="F21" s="136"/>
      <c r="G21" s="136"/>
      <c r="H21" s="136"/>
      <c r="I21" s="136"/>
      <c r="J21" s="136"/>
    </row>
    <row r="22" spans="1:10" ht="27" customHeight="1" x14ac:dyDescent="0.2">
      <c r="A22" s="67" t="s">
        <v>218</v>
      </c>
      <c r="B22" s="127" t="s">
        <v>219</v>
      </c>
      <c r="C22" s="100"/>
      <c r="D22" s="100"/>
      <c r="E22" s="100"/>
      <c r="F22" s="100"/>
      <c r="G22" s="100"/>
      <c r="H22" s="100"/>
      <c r="I22" s="100"/>
      <c r="J22" s="100"/>
    </row>
    <row r="23" spans="1:10" ht="28.5" customHeight="1" x14ac:dyDescent="0.2">
      <c r="A23" s="67" t="s">
        <v>220</v>
      </c>
      <c r="B23" s="127" t="s">
        <v>221</v>
      </c>
      <c r="C23" s="100"/>
      <c r="D23" s="100"/>
      <c r="E23" s="100"/>
      <c r="F23" s="100"/>
      <c r="G23" s="100"/>
      <c r="H23" s="100"/>
      <c r="I23" s="100"/>
      <c r="J23" s="100"/>
    </row>
    <row r="25" spans="1:10" ht="26.25" customHeight="1" thickBot="1" x14ac:dyDescent="0.25">
      <c r="B25" s="127" t="s">
        <v>222</v>
      </c>
      <c r="C25" s="100"/>
      <c r="D25" s="100"/>
      <c r="E25" s="100"/>
      <c r="F25" s="100"/>
      <c r="G25" s="100"/>
      <c r="H25" s="100"/>
      <c r="I25" s="100"/>
      <c r="J25" s="100"/>
    </row>
    <row r="26" spans="1:10" x14ac:dyDescent="0.2">
      <c r="B26" s="105" t="s">
        <v>194</v>
      </c>
      <c r="C26" s="128"/>
      <c r="D26" s="129"/>
      <c r="E26" s="129"/>
      <c r="F26" s="114"/>
      <c r="G26" s="105" t="s">
        <v>195</v>
      </c>
      <c r="H26" s="128"/>
      <c r="I26" s="129"/>
      <c r="J26" s="114"/>
    </row>
    <row r="27" spans="1:10" ht="13.5" thickBot="1" x14ac:dyDescent="0.25">
      <c r="B27" s="132"/>
      <c r="C27" s="130"/>
      <c r="D27" s="131"/>
      <c r="E27" s="131"/>
      <c r="F27" s="116"/>
      <c r="G27" s="132"/>
      <c r="H27" s="130"/>
      <c r="I27" s="131"/>
      <c r="J27" s="116"/>
    </row>
    <row r="28" spans="1:10" x14ac:dyDescent="0.2">
      <c r="B28" s="105" t="s">
        <v>223</v>
      </c>
      <c r="C28" s="128"/>
      <c r="D28" s="129"/>
      <c r="E28" s="129"/>
      <c r="F28" s="114"/>
      <c r="G28" s="105" t="s">
        <v>195</v>
      </c>
      <c r="H28" s="128"/>
      <c r="I28" s="129"/>
      <c r="J28" s="114"/>
    </row>
    <row r="29" spans="1:10" ht="13.5" thickBot="1" x14ac:dyDescent="0.25">
      <c r="B29" s="132"/>
      <c r="C29" s="130"/>
      <c r="D29" s="131"/>
      <c r="E29" s="131"/>
      <c r="F29" s="116"/>
      <c r="G29" s="132"/>
      <c r="H29" s="130"/>
      <c r="I29" s="131"/>
      <c r="J29" s="116"/>
    </row>
  </sheetData>
  <mergeCells count="28">
    <mergeCell ref="B19:J19"/>
    <mergeCell ref="B20:J20"/>
    <mergeCell ref="B21:J21"/>
    <mergeCell ref="B22:J22"/>
    <mergeCell ref="B23:J23"/>
    <mergeCell ref="A1:J1"/>
    <mergeCell ref="A2:J2"/>
    <mergeCell ref="A3:J3"/>
    <mergeCell ref="A4:J4"/>
    <mergeCell ref="B18:J18"/>
    <mergeCell ref="B7:J7"/>
    <mergeCell ref="B8:J8"/>
    <mergeCell ref="B11:J11"/>
    <mergeCell ref="B12:J12"/>
    <mergeCell ref="B13:J13"/>
    <mergeCell ref="B15:J15"/>
    <mergeCell ref="B16:J16"/>
    <mergeCell ref="B17:J17"/>
    <mergeCell ref="B14:J14"/>
    <mergeCell ref="B25:J25"/>
    <mergeCell ref="C26:F27"/>
    <mergeCell ref="C28:F29"/>
    <mergeCell ref="H26:J27"/>
    <mergeCell ref="H28:J29"/>
    <mergeCell ref="B28:B29"/>
    <mergeCell ref="G28:G29"/>
    <mergeCell ref="B26:B27"/>
    <mergeCell ref="G26:G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A52D-7240-4275-9ED5-49500BE81091}">
  <dimension ref="A1:P26"/>
  <sheetViews>
    <sheetView topLeftCell="A3" workbookViewId="0">
      <selection activeCell="Q7" sqref="Q7"/>
    </sheetView>
  </sheetViews>
  <sheetFormatPr defaultRowHeight="12.75" x14ac:dyDescent="0.2"/>
  <cols>
    <col min="1" max="1" width="16.6640625" customWidth="1"/>
  </cols>
  <sheetData>
    <row r="1" spans="1:11" ht="26.25" x14ac:dyDescent="0.2">
      <c r="A1" s="99" t="s">
        <v>0</v>
      </c>
      <c r="B1" s="99"/>
      <c r="C1" s="99"/>
      <c r="D1" s="99"/>
      <c r="E1" s="99"/>
      <c r="F1" s="99"/>
      <c r="G1" s="99"/>
      <c r="H1" s="99"/>
      <c r="I1" s="99"/>
      <c r="J1" s="99"/>
    </row>
    <row r="2" spans="1:11" ht="26.25" x14ac:dyDescent="0.2">
      <c r="A2" s="99" t="s">
        <v>1</v>
      </c>
      <c r="B2" s="99"/>
      <c r="C2" s="99"/>
      <c r="D2" s="99"/>
      <c r="E2" s="99"/>
      <c r="F2" s="99"/>
      <c r="G2" s="99"/>
      <c r="H2" s="99"/>
      <c r="I2" s="99"/>
      <c r="J2" s="99"/>
    </row>
    <row r="3" spans="1:11" ht="26.25" x14ac:dyDescent="0.2">
      <c r="A3" s="101" t="s">
        <v>177</v>
      </c>
      <c r="B3" s="101"/>
      <c r="C3" s="101"/>
      <c r="D3" s="101"/>
      <c r="E3" s="101"/>
      <c r="F3" s="101"/>
      <c r="G3" s="101"/>
      <c r="H3" s="101"/>
      <c r="I3" s="101"/>
      <c r="J3" s="101"/>
    </row>
    <row r="4" spans="1:11" ht="25.5" x14ac:dyDescent="0.2">
      <c r="A4" s="103" t="s">
        <v>224</v>
      </c>
      <c r="B4" s="103"/>
      <c r="C4" s="103"/>
      <c r="D4" s="103"/>
      <c r="E4" s="103"/>
      <c r="F4" s="103"/>
      <c r="G4" s="103"/>
      <c r="H4" s="103"/>
      <c r="I4" s="103"/>
      <c r="J4" s="103"/>
    </row>
    <row r="6" spans="1:11" ht="93" customHeight="1" x14ac:dyDescent="0.2">
      <c r="A6" s="125" t="s">
        <v>225</v>
      </c>
      <c r="B6" s="100"/>
      <c r="C6" s="100"/>
      <c r="D6" s="100"/>
      <c r="E6" s="100"/>
      <c r="F6" s="100"/>
      <c r="G6" s="100"/>
      <c r="H6" s="100"/>
      <c r="I6" s="100"/>
      <c r="J6" s="100"/>
    </row>
    <row r="7" spans="1:11" x14ac:dyDescent="0.2">
      <c r="A7" s="22"/>
    </row>
    <row r="8" spans="1:11" ht="55.5" customHeight="1" x14ac:dyDescent="0.2">
      <c r="A8" s="125" t="s">
        <v>226</v>
      </c>
      <c r="B8" s="100"/>
      <c r="C8" s="100"/>
      <c r="D8" s="100"/>
      <c r="E8" s="100"/>
      <c r="F8" s="100"/>
      <c r="G8" s="100"/>
      <c r="H8" s="100"/>
      <c r="I8" s="100"/>
      <c r="J8" s="100"/>
    </row>
    <row r="9" spans="1:11" x14ac:dyDescent="0.2">
      <c r="A9" s="22"/>
    </row>
    <row r="10" spans="1:11" ht="26.25" customHeight="1" x14ac:dyDescent="0.2">
      <c r="A10" s="125" t="s">
        <v>227</v>
      </c>
      <c r="B10" s="100"/>
      <c r="C10" s="100"/>
      <c r="D10" s="100"/>
      <c r="E10" s="100"/>
      <c r="F10" s="100"/>
      <c r="G10" s="100"/>
      <c r="H10" s="100"/>
      <c r="I10" s="100"/>
      <c r="J10" s="100"/>
    </row>
    <row r="11" spans="1:11" x14ac:dyDescent="0.2">
      <c r="A11" s="22"/>
    </row>
    <row r="12" spans="1:11" ht="12.95" customHeight="1" x14ac:dyDescent="0.2">
      <c r="A12" s="127" t="s">
        <v>228</v>
      </c>
      <c r="B12" s="100"/>
      <c r="C12" s="100"/>
      <c r="D12" s="100"/>
      <c r="E12" s="100"/>
      <c r="F12" s="100"/>
      <c r="G12" s="100"/>
      <c r="H12" s="100"/>
      <c r="I12" s="100"/>
      <c r="J12" s="100"/>
    </row>
    <row r="13" spans="1:11" ht="7.5" customHeight="1" x14ac:dyDescent="0.2">
      <c r="A13" s="133"/>
      <c r="B13" s="133"/>
      <c r="C13" s="133"/>
      <c r="D13" s="133"/>
      <c r="E13" s="133"/>
      <c r="F13" s="133"/>
      <c r="G13" s="133"/>
      <c r="H13" s="133"/>
      <c r="I13" s="133"/>
      <c r="J13" s="133"/>
    </row>
    <row r="14" spans="1:11" ht="22.5" customHeight="1" x14ac:dyDescent="0.2">
      <c r="A14" s="133" t="s">
        <v>229</v>
      </c>
      <c r="B14" s="133"/>
      <c r="C14" s="133"/>
      <c r="D14" s="133"/>
      <c r="E14" s="133"/>
      <c r="F14" s="133"/>
      <c r="G14" s="133"/>
      <c r="H14" s="133"/>
      <c r="I14" s="133"/>
      <c r="J14" s="133"/>
    </row>
    <row r="15" spans="1:11" ht="16.5" customHeight="1" x14ac:dyDescent="0.2">
      <c r="A15" s="133"/>
      <c r="B15" s="133"/>
      <c r="C15" s="133"/>
      <c r="D15" s="133"/>
      <c r="E15" s="133"/>
      <c r="F15" s="133"/>
      <c r="G15" s="133"/>
      <c r="H15" s="133"/>
      <c r="I15" s="133"/>
      <c r="J15" s="133"/>
      <c r="K15" s="55"/>
    </row>
    <row r="16" spans="1:11" ht="12.95" customHeight="1" x14ac:dyDescent="0.2">
      <c r="A16" s="26"/>
      <c r="B16" s="60"/>
      <c r="C16" s="60"/>
      <c r="D16" s="60"/>
      <c r="E16" s="60"/>
      <c r="F16" s="60"/>
      <c r="G16" s="60"/>
      <c r="H16" s="60"/>
      <c r="I16" s="60"/>
      <c r="J16" s="60"/>
      <c r="K16" s="55"/>
    </row>
    <row r="17" spans="1:16" ht="12.95" customHeight="1" x14ac:dyDescent="0.2">
      <c r="A17" s="26" t="s">
        <v>230</v>
      </c>
      <c r="B17" s="60"/>
      <c r="C17" s="60"/>
      <c r="D17" s="60"/>
      <c r="E17" s="60"/>
      <c r="F17" s="60"/>
      <c r="G17" s="60"/>
      <c r="H17" s="60"/>
      <c r="I17" s="60"/>
      <c r="J17" s="60"/>
      <c r="K17" s="55"/>
    </row>
    <row r="18" spans="1:16" ht="15.75" thickBot="1" x14ac:dyDescent="0.25">
      <c r="P18" s="2"/>
    </row>
    <row r="19" spans="1:16" ht="15" x14ac:dyDescent="0.2">
      <c r="A19" s="105" t="s">
        <v>231</v>
      </c>
      <c r="B19" s="138"/>
      <c r="C19" s="139"/>
      <c r="D19" s="139"/>
      <c r="E19" s="139"/>
      <c r="F19" s="139"/>
      <c r="G19" s="139"/>
      <c r="H19" s="139"/>
      <c r="I19" s="139"/>
      <c r="J19" s="140"/>
      <c r="P19" s="2"/>
    </row>
    <row r="20" spans="1:16" ht="15.75" thickBot="1" x14ac:dyDescent="0.25">
      <c r="A20" s="132"/>
      <c r="B20" s="141"/>
      <c r="C20" s="142"/>
      <c r="D20" s="142"/>
      <c r="E20" s="142"/>
      <c r="F20" s="142"/>
      <c r="G20" s="142"/>
      <c r="H20" s="142"/>
      <c r="I20" s="142"/>
      <c r="J20" s="143"/>
      <c r="P20" s="2"/>
    </row>
    <row r="21" spans="1:16" ht="15" x14ac:dyDescent="0.2">
      <c r="A21" s="105" t="s">
        <v>232</v>
      </c>
      <c r="B21" s="144"/>
      <c r="C21" s="145"/>
      <c r="D21" s="145"/>
      <c r="E21" s="145"/>
      <c r="F21" s="146"/>
      <c r="G21" s="150" t="s">
        <v>195</v>
      </c>
      <c r="H21" s="144"/>
      <c r="I21" s="145"/>
      <c r="J21" s="146"/>
      <c r="P21" s="2"/>
    </row>
    <row r="22" spans="1:16" ht="15.75" thickBot="1" x14ac:dyDescent="0.25">
      <c r="A22" s="132"/>
      <c r="B22" s="147"/>
      <c r="C22" s="148"/>
      <c r="D22" s="148"/>
      <c r="E22" s="148"/>
      <c r="F22" s="149"/>
      <c r="G22" s="132"/>
      <c r="H22" s="147"/>
      <c r="I22" s="148"/>
      <c r="J22" s="149"/>
      <c r="P22" s="2"/>
    </row>
    <row r="23" spans="1:16" ht="15" x14ac:dyDescent="0.2">
      <c r="A23" s="105" t="s">
        <v>233</v>
      </c>
      <c r="B23" s="144"/>
      <c r="C23" s="145"/>
      <c r="D23" s="145"/>
      <c r="E23" s="145"/>
      <c r="F23" s="146"/>
      <c r="G23" s="105" t="s">
        <v>195</v>
      </c>
      <c r="H23" s="144"/>
      <c r="I23" s="145"/>
      <c r="J23" s="146"/>
      <c r="P23" s="2"/>
    </row>
    <row r="24" spans="1:16" ht="15.75" thickBot="1" x14ac:dyDescent="0.25">
      <c r="A24" s="132"/>
      <c r="B24" s="147"/>
      <c r="C24" s="148"/>
      <c r="D24" s="148"/>
      <c r="E24" s="148"/>
      <c r="F24" s="149"/>
      <c r="G24" s="132"/>
      <c r="H24" s="147"/>
      <c r="I24" s="148"/>
      <c r="J24" s="149"/>
      <c r="P24" s="2"/>
    </row>
    <row r="25" spans="1:16" ht="15" x14ac:dyDescent="0.2">
      <c r="P25" s="2"/>
    </row>
    <row r="26" spans="1:16" s="4" customFormat="1" ht="26.25" customHeight="1" x14ac:dyDescent="0.25">
      <c r="A26" s="137" t="s">
        <v>234</v>
      </c>
      <c r="B26" s="137"/>
      <c r="C26" s="137"/>
      <c r="D26" s="137"/>
      <c r="E26" s="137"/>
      <c r="F26" s="137"/>
      <c r="G26" s="137"/>
      <c r="H26" s="137"/>
      <c r="I26" s="137"/>
      <c r="J26" s="137"/>
    </row>
  </sheetData>
  <mergeCells count="21">
    <mergeCell ref="A8:J8"/>
    <mergeCell ref="A1:J1"/>
    <mergeCell ref="A2:J2"/>
    <mergeCell ref="A3:J3"/>
    <mergeCell ref="A4:J4"/>
    <mergeCell ref="A6:J6"/>
    <mergeCell ref="A10:J10"/>
    <mergeCell ref="A12:J12"/>
    <mergeCell ref="A19:A20"/>
    <mergeCell ref="A21:A22"/>
    <mergeCell ref="G21:G22"/>
    <mergeCell ref="A13:J13"/>
    <mergeCell ref="A14:J15"/>
    <mergeCell ref="A26:J26"/>
    <mergeCell ref="A23:A24"/>
    <mergeCell ref="G23:G24"/>
    <mergeCell ref="B19:J20"/>
    <mergeCell ref="H21:J22"/>
    <mergeCell ref="H23:J24"/>
    <mergeCell ref="B21:F22"/>
    <mergeCell ref="B23:F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6EA4C-B88C-40FA-A2C5-5C5F9AAF56FB}">
  <sheetPr>
    <pageSetUpPr fitToPage="1"/>
  </sheetPr>
  <dimension ref="A1:K68"/>
  <sheetViews>
    <sheetView workbookViewId="0">
      <selection activeCell="A15" sqref="A15"/>
    </sheetView>
  </sheetViews>
  <sheetFormatPr defaultRowHeight="12.75" x14ac:dyDescent="0.2"/>
  <cols>
    <col min="2" max="2" width="15.1640625" customWidth="1"/>
    <col min="3" max="3" width="17.33203125" customWidth="1"/>
    <col min="4" max="4" width="12.83203125" customWidth="1"/>
    <col min="5" max="5" width="24.33203125" customWidth="1"/>
    <col min="9" max="9" width="8.1640625" customWidth="1"/>
    <col min="10" max="10" width="12.5" customWidth="1"/>
    <col min="11" max="11" width="8" customWidth="1"/>
    <col min="13" max="13" width="9.33203125" customWidth="1"/>
    <col min="14" max="14" width="18.83203125" customWidth="1"/>
    <col min="15" max="15" width="15" customWidth="1"/>
    <col min="16" max="20" width="9.33203125" customWidth="1"/>
    <col min="22" max="28" width="9.33203125" customWidth="1"/>
  </cols>
  <sheetData>
    <row r="1" spans="1:11" ht="26.25" x14ac:dyDescent="0.2">
      <c r="A1" s="99" t="s">
        <v>0</v>
      </c>
      <c r="B1" s="99"/>
      <c r="C1" s="99"/>
      <c r="D1" s="99"/>
      <c r="E1" s="99"/>
      <c r="F1" s="99"/>
      <c r="G1" s="99"/>
      <c r="H1" s="99"/>
      <c r="I1" s="99"/>
      <c r="J1" s="99"/>
      <c r="K1" s="99"/>
    </row>
    <row r="2" spans="1:11" ht="26.25" customHeight="1" x14ac:dyDescent="0.2">
      <c r="A2" s="99" t="s">
        <v>1</v>
      </c>
      <c r="B2" s="99"/>
      <c r="C2" s="99"/>
      <c r="D2" s="99"/>
      <c r="E2" s="99"/>
      <c r="F2" s="99"/>
      <c r="G2" s="99"/>
      <c r="H2" s="99"/>
      <c r="I2" s="99"/>
      <c r="J2" s="99"/>
      <c r="K2" s="99"/>
    </row>
    <row r="3" spans="1:11" ht="26.25" customHeight="1" x14ac:dyDescent="0.2">
      <c r="A3" s="101" t="s">
        <v>235</v>
      </c>
      <c r="B3" s="101"/>
      <c r="C3" s="101"/>
      <c r="D3" s="101"/>
      <c r="E3" s="101"/>
      <c r="F3" s="101"/>
      <c r="G3" s="101"/>
      <c r="H3" s="101"/>
      <c r="I3" s="101"/>
      <c r="J3" s="101"/>
      <c r="K3" s="101"/>
    </row>
    <row r="4" spans="1:11" ht="25.5" customHeight="1" x14ac:dyDescent="0.2">
      <c r="A4" s="103" t="s">
        <v>236</v>
      </c>
      <c r="B4" s="103"/>
      <c r="C4" s="103"/>
      <c r="D4" s="103"/>
      <c r="E4" s="103"/>
      <c r="F4" s="103"/>
      <c r="G4" s="103"/>
      <c r="H4" s="103"/>
      <c r="I4" s="103"/>
      <c r="J4" s="103"/>
      <c r="K4" s="103"/>
    </row>
    <row r="5" spans="1:11" ht="15.75" x14ac:dyDescent="0.25">
      <c r="A5" s="65" t="s">
        <v>237</v>
      </c>
      <c r="I5" s="179" t="s">
        <v>238</v>
      </c>
      <c r="J5" s="179"/>
      <c r="K5" s="179"/>
    </row>
    <row r="6" spans="1:11" ht="30.75" customHeight="1" x14ac:dyDescent="0.25">
      <c r="A6" s="180" t="s">
        <v>239</v>
      </c>
      <c r="B6" s="180"/>
      <c r="C6" s="180"/>
      <c r="D6" s="180"/>
      <c r="E6" s="180"/>
      <c r="F6" s="180"/>
      <c r="G6" s="180"/>
      <c r="H6" s="180"/>
      <c r="I6" t="s">
        <v>240</v>
      </c>
    </row>
    <row r="7" spans="1:11" x14ac:dyDescent="0.2">
      <c r="A7" s="59" t="s">
        <v>241</v>
      </c>
      <c r="I7" t="s">
        <v>242</v>
      </c>
    </row>
    <row r="8" spans="1:11" ht="13.5" thickBot="1" x14ac:dyDescent="0.25">
      <c r="A8" s="59" t="s">
        <v>243</v>
      </c>
      <c r="I8" t="s">
        <v>244</v>
      </c>
    </row>
    <row r="9" spans="1:11" ht="13.5" thickBot="1" x14ac:dyDescent="0.25">
      <c r="A9" s="168" t="s">
        <v>245</v>
      </c>
      <c r="B9" s="169"/>
      <c r="C9" s="170"/>
      <c r="D9" s="171"/>
      <c r="E9" s="172"/>
      <c r="F9" s="172"/>
      <c r="G9" s="173"/>
      <c r="I9" s="165"/>
      <c r="J9" s="166"/>
      <c r="K9" s="167"/>
    </row>
    <row r="10" spans="1:11" ht="13.5" thickBot="1" x14ac:dyDescent="0.25">
      <c r="A10" s="168" t="s">
        <v>231</v>
      </c>
      <c r="B10" s="169"/>
      <c r="C10" s="170"/>
      <c r="D10" s="171"/>
      <c r="E10" s="172"/>
      <c r="F10" s="172"/>
      <c r="G10" s="173"/>
      <c r="I10" s="165"/>
      <c r="J10" s="166"/>
      <c r="K10" s="167"/>
    </row>
    <row r="11" spans="1:11" ht="13.5" thickBot="1" x14ac:dyDescent="0.25">
      <c r="A11" s="168" t="s">
        <v>246</v>
      </c>
      <c r="B11" s="169"/>
      <c r="C11" s="170"/>
      <c r="D11" s="171"/>
      <c r="E11" s="172"/>
      <c r="F11" s="172"/>
      <c r="G11" s="173"/>
      <c r="I11" s="165"/>
      <c r="J11" s="166"/>
      <c r="K11" s="167"/>
    </row>
    <row r="12" spans="1:11" ht="13.5" thickBot="1" x14ac:dyDescent="0.25">
      <c r="A12" s="168" t="s">
        <v>247</v>
      </c>
      <c r="B12" s="169"/>
      <c r="C12" s="170"/>
      <c r="D12" s="171"/>
      <c r="E12" s="172"/>
      <c r="F12" s="172"/>
      <c r="G12" s="173"/>
      <c r="I12" s="165"/>
      <c r="J12" s="166"/>
      <c r="K12" s="167"/>
    </row>
    <row r="13" spans="1:11" s="68" customFormat="1" ht="25.5" x14ac:dyDescent="0.2">
      <c r="A13" s="181" t="s">
        <v>248</v>
      </c>
      <c r="B13" s="181"/>
      <c r="C13" s="181"/>
      <c r="D13" s="181"/>
      <c r="E13" s="181"/>
      <c r="F13" s="181"/>
      <c r="G13" s="181"/>
      <c r="H13" s="181"/>
      <c r="I13" s="181"/>
      <c r="J13" s="181"/>
      <c r="K13" s="181"/>
    </row>
    <row r="14" spans="1:11" x14ac:dyDescent="0.2">
      <c r="A14" t="s">
        <v>249</v>
      </c>
    </row>
    <row r="15" spans="1:11" x14ac:dyDescent="0.2">
      <c r="A15" t="s">
        <v>250</v>
      </c>
    </row>
    <row r="16" spans="1:11" ht="12.75" customHeight="1" x14ac:dyDescent="0.2">
      <c r="A16" t="s">
        <v>251</v>
      </c>
    </row>
    <row r="17" spans="1:11" ht="13.5" customHeight="1" thickBot="1" x14ac:dyDescent="0.25">
      <c r="A17" t="s">
        <v>252</v>
      </c>
    </row>
    <row r="18" spans="1:11" ht="12.75" customHeight="1" x14ac:dyDescent="0.2">
      <c r="A18" t="s">
        <v>253</v>
      </c>
      <c r="I18" s="156" t="s">
        <v>254</v>
      </c>
      <c r="J18" s="157"/>
      <c r="K18" s="158"/>
    </row>
    <row r="19" spans="1:11" ht="12.75" customHeight="1" x14ac:dyDescent="0.2">
      <c r="A19" t="s">
        <v>255</v>
      </c>
      <c r="I19" s="159"/>
      <c r="J19" s="160"/>
      <c r="K19" s="161"/>
    </row>
    <row r="20" spans="1:11" ht="27" customHeight="1" thickBot="1" x14ac:dyDescent="0.25">
      <c r="A20" s="162" t="s">
        <v>256</v>
      </c>
      <c r="B20" s="162"/>
      <c r="C20" s="162"/>
      <c r="D20" s="162"/>
      <c r="E20" s="162"/>
      <c r="F20" s="162"/>
      <c r="G20" s="162"/>
      <c r="H20" s="162"/>
      <c r="I20" s="159"/>
      <c r="J20" s="160"/>
      <c r="K20" s="161"/>
    </row>
    <row r="21" spans="1:11" ht="39.75" customHeight="1" x14ac:dyDescent="0.2">
      <c r="A21" s="176" t="s">
        <v>257</v>
      </c>
      <c r="B21" s="176" t="s">
        <v>258</v>
      </c>
      <c r="C21" s="176" t="s">
        <v>259</v>
      </c>
      <c r="D21" s="176" t="s">
        <v>260</v>
      </c>
      <c r="E21" s="176" t="s">
        <v>261</v>
      </c>
      <c r="F21" s="176" t="s">
        <v>262</v>
      </c>
      <c r="G21" s="28" t="s">
        <v>263</v>
      </c>
      <c r="H21" s="39" t="s">
        <v>264</v>
      </c>
      <c r="I21" s="44"/>
      <c r="J21" s="174" t="s">
        <v>265</v>
      </c>
      <c r="K21" s="45"/>
    </row>
    <row r="22" spans="1:11" ht="28.5" customHeight="1" x14ac:dyDescent="0.2">
      <c r="A22" s="177"/>
      <c r="B22" s="177"/>
      <c r="C22" s="177"/>
      <c r="D22" s="177"/>
      <c r="E22" s="177"/>
      <c r="F22" s="177"/>
      <c r="G22" s="34" t="s">
        <v>266</v>
      </c>
      <c r="H22" s="40" t="s">
        <v>267</v>
      </c>
      <c r="I22" s="44"/>
      <c r="J22" s="175"/>
      <c r="K22" s="46"/>
    </row>
    <row r="23" spans="1:11" ht="26.25" thickBot="1" x14ac:dyDescent="0.25">
      <c r="A23" s="178"/>
      <c r="B23" s="178"/>
      <c r="C23" s="178"/>
      <c r="D23" s="178"/>
      <c r="E23" s="178"/>
      <c r="F23" s="178"/>
      <c r="G23" s="29" t="s">
        <v>268</v>
      </c>
      <c r="H23" s="41" t="s">
        <v>269</v>
      </c>
      <c r="I23" s="44"/>
      <c r="J23" s="36" t="s">
        <v>270</v>
      </c>
      <c r="K23" s="47"/>
    </row>
    <row r="24" spans="1:11" ht="18" customHeight="1" thickBot="1" x14ac:dyDescent="0.25">
      <c r="A24" s="154" t="s">
        <v>271</v>
      </c>
      <c r="B24" s="52" t="s">
        <v>272</v>
      </c>
      <c r="C24" s="30"/>
      <c r="D24" s="31"/>
      <c r="E24" s="30"/>
      <c r="F24" s="31"/>
      <c r="G24" s="31"/>
      <c r="H24" s="42"/>
      <c r="I24" s="44">
        <f>COUNTA(B24:B27)</f>
        <v>1</v>
      </c>
      <c r="J24" s="37">
        <f>IF(I24=1,180,0)</f>
        <v>180</v>
      </c>
      <c r="K24" s="47"/>
    </row>
    <row r="25" spans="1:11" ht="18" customHeight="1" thickBot="1" x14ac:dyDescent="0.25">
      <c r="A25" s="155"/>
      <c r="B25" s="52"/>
      <c r="C25" s="30"/>
      <c r="D25" s="31"/>
      <c r="E25" s="30"/>
      <c r="F25" s="31"/>
      <c r="G25" s="31"/>
      <c r="H25" s="42"/>
      <c r="I25" s="44"/>
      <c r="J25" s="37">
        <f>IF(I24=2,228, 0)</f>
        <v>0</v>
      </c>
      <c r="K25" s="47"/>
    </row>
    <row r="26" spans="1:11" ht="18" customHeight="1" thickBot="1" x14ac:dyDescent="0.25">
      <c r="A26" s="155"/>
      <c r="B26" s="52"/>
      <c r="C26" s="30"/>
      <c r="D26" s="31"/>
      <c r="E26" s="30"/>
      <c r="F26" s="31"/>
      <c r="G26" s="31"/>
      <c r="H26" s="42"/>
      <c r="I26" s="44"/>
      <c r="J26" s="37">
        <f>IF(I24=3, 210, 0)</f>
        <v>0</v>
      </c>
      <c r="K26" s="47"/>
    </row>
    <row r="27" spans="1:11" ht="17.25" customHeight="1" thickBot="1" x14ac:dyDescent="0.25">
      <c r="A27" s="155"/>
      <c r="B27" s="30"/>
      <c r="C27" s="30"/>
      <c r="D27" s="31"/>
      <c r="E27" s="30"/>
      <c r="F27" s="31"/>
      <c r="G27" s="31"/>
      <c r="H27" s="42"/>
      <c r="I27" s="44"/>
      <c r="J27" s="37">
        <f>IF(I24=4, 280,0)</f>
        <v>0</v>
      </c>
      <c r="K27" s="47"/>
    </row>
    <row r="28" spans="1:11" ht="15.75" customHeight="1" thickBot="1" x14ac:dyDescent="0.25">
      <c r="A28" s="163">
        <v>2</v>
      </c>
      <c r="B28" s="32"/>
      <c r="C28" s="32"/>
      <c r="D28" s="33"/>
      <c r="E28" s="32"/>
      <c r="F28" s="33"/>
      <c r="G28" s="33"/>
      <c r="H28" s="43"/>
      <c r="I28" s="44">
        <f>COUNTA(B28:B31)</f>
        <v>0</v>
      </c>
      <c r="J28" s="37">
        <f>IF(I28=1,180,0)</f>
        <v>0</v>
      </c>
      <c r="K28" s="47"/>
    </row>
    <row r="29" spans="1:11" ht="15.75" customHeight="1" thickBot="1" x14ac:dyDescent="0.25">
      <c r="A29" s="164"/>
      <c r="B29" s="32"/>
      <c r="C29" s="32"/>
      <c r="D29" s="33"/>
      <c r="E29" s="32"/>
      <c r="F29" s="33"/>
      <c r="G29" s="33"/>
      <c r="H29" s="43"/>
      <c r="I29" s="44"/>
      <c r="J29" s="37">
        <f>IF(I28=2,228, 0)</f>
        <v>0</v>
      </c>
      <c r="K29" s="47"/>
    </row>
    <row r="30" spans="1:11" ht="15.75" customHeight="1" thickBot="1" x14ac:dyDescent="0.25">
      <c r="A30" s="164"/>
      <c r="B30" s="32"/>
      <c r="C30" s="32"/>
      <c r="D30" s="33"/>
      <c r="E30" s="32"/>
      <c r="F30" s="33"/>
      <c r="G30" s="33"/>
      <c r="H30" s="43"/>
      <c r="I30" s="44"/>
      <c r="J30" s="37">
        <f>IF(I28=3, 210, 0)</f>
        <v>0</v>
      </c>
      <c r="K30" s="47"/>
    </row>
    <row r="31" spans="1:11" ht="16.5" customHeight="1" thickBot="1" x14ac:dyDescent="0.25">
      <c r="A31" s="164"/>
      <c r="B31" s="32"/>
      <c r="C31" s="32"/>
      <c r="D31" s="33"/>
      <c r="E31" s="32"/>
      <c r="F31" s="33"/>
      <c r="G31" s="33"/>
      <c r="H31" s="43"/>
      <c r="I31" s="44"/>
      <c r="J31" s="37">
        <f>IF(I28=4, 280,0)</f>
        <v>0</v>
      </c>
      <c r="K31" s="47"/>
    </row>
    <row r="32" spans="1:11" ht="13.5" customHeight="1" thickBot="1" x14ac:dyDescent="0.25">
      <c r="A32" s="154">
        <v>3</v>
      </c>
      <c r="B32" s="30"/>
      <c r="C32" s="30"/>
      <c r="D32" s="31"/>
      <c r="E32" s="30"/>
      <c r="F32" s="31"/>
      <c r="G32" s="31"/>
      <c r="H32" s="42"/>
      <c r="I32" s="44">
        <f>COUNTA(B32:B35)</f>
        <v>0</v>
      </c>
      <c r="J32" s="37">
        <f>IF(I32=1,180,0)</f>
        <v>0</v>
      </c>
      <c r="K32" s="47"/>
    </row>
    <row r="33" spans="1:11" ht="13.5" customHeight="1" thickBot="1" x14ac:dyDescent="0.25">
      <c r="A33" s="155"/>
      <c r="B33" s="30"/>
      <c r="C33" s="30"/>
      <c r="D33" s="31"/>
      <c r="E33" s="30"/>
      <c r="F33" s="31"/>
      <c r="G33" s="31"/>
      <c r="H33" s="42"/>
      <c r="I33" s="44"/>
      <c r="J33" s="37">
        <f>IF(I32=2,228, 0)</f>
        <v>0</v>
      </c>
      <c r="K33" s="47"/>
    </row>
    <row r="34" spans="1:11" ht="13.5" customHeight="1" thickBot="1" x14ac:dyDescent="0.25">
      <c r="A34" s="155"/>
      <c r="B34" s="30"/>
      <c r="C34" s="30"/>
      <c r="D34" s="31"/>
      <c r="E34" s="30"/>
      <c r="F34" s="31"/>
      <c r="G34" s="31"/>
      <c r="H34" s="42"/>
      <c r="I34" s="44"/>
      <c r="J34" s="37">
        <f>IF(I32=3, 210, 0)</f>
        <v>0</v>
      </c>
      <c r="K34" s="47"/>
    </row>
    <row r="35" spans="1:11" ht="13.5" customHeight="1" thickBot="1" x14ac:dyDescent="0.25">
      <c r="A35" s="155"/>
      <c r="B35" s="30"/>
      <c r="C35" s="30"/>
      <c r="D35" s="31"/>
      <c r="E35" s="30"/>
      <c r="F35" s="31"/>
      <c r="G35" s="31"/>
      <c r="H35" s="42"/>
      <c r="I35" s="44"/>
      <c r="J35" s="37">
        <f>IF(I32=4, 280,0)</f>
        <v>0</v>
      </c>
      <c r="K35" s="47"/>
    </row>
    <row r="36" spans="1:11" ht="13.5" thickBot="1" x14ac:dyDescent="0.25">
      <c r="A36" s="163">
        <v>4</v>
      </c>
      <c r="B36" s="32"/>
      <c r="C36" s="32"/>
      <c r="D36" s="33"/>
      <c r="E36" s="32"/>
      <c r="F36" s="33"/>
      <c r="G36" s="33"/>
      <c r="H36" s="43"/>
      <c r="I36" s="44">
        <f>COUNTA(B36:B39)</f>
        <v>0</v>
      </c>
      <c r="J36" s="37">
        <f>IF(I36=1,180,0)</f>
        <v>0</v>
      </c>
      <c r="K36" s="47"/>
    </row>
    <row r="37" spans="1:11" ht="13.5" thickBot="1" x14ac:dyDescent="0.25">
      <c r="A37" s="164"/>
      <c r="B37" s="32"/>
      <c r="C37" s="32"/>
      <c r="D37" s="33"/>
      <c r="E37" s="32"/>
      <c r="F37" s="33"/>
      <c r="G37" s="33"/>
      <c r="H37" s="43"/>
      <c r="I37" s="44"/>
      <c r="J37" s="37">
        <f>IF(I36=2,228, 0)</f>
        <v>0</v>
      </c>
      <c r="K37" s="47"/>
    </row>
    <row r="38" spans="1:11" ht="13.5" thickBot="1" x14ac:dyDescent="0.25">
      <c r="A38" s="164"/>
      <c r="B38" s="32"/>
      <c r="C38" s="32"/>
      <c r="D38" s="33"/>
      <c r="E38" s="32"/>
      <c r="F38" s="33"/>
      <c r="G38" s="33"/>
      <c r="H38" s="43"/>
      <c r="I38" s="44"/>
      <c r="J38" s="37">
        <f>IF(I36=3, 210, 0)</f>
        <v>0</v>
      </c>
      <c r="K38" s="47"/>
    </row>
    <row r="39" spans="1:11" ht="13.5" thickBot="1" x14ac:dyDescent="0.25">
      <c r="A39" s="164"/>
      <c r="B39" s="32"/>
      <c r="C39" s="32"/>
      <c r="D39" s="33"/>
      <c r="E39" s="32"/>
      <c r="F39" s="33"/>
      <c r="G39" s="33"/>
      <c r="H39" s="43"/>
      <c r="I39" s="44"/>
      <c r="J39" s="37">
        <f>IF(I36=4, 280,0)</f>
        <v>0</v>
      </c>
      <c r="K39" s="47"/>
    </row>
    <row r="40" spans="1:11" ht="13.5" thickBot="1" x14ac:dyDescent="0.25">
      <c r="A40" s="154">
        <v>5</v>
      </c>
      <c r="B40" s="30"/>
      <c r="C40" s="30"/>
      <c r="D40" s="31"/>
      <c r="E40" s="30"/>
      <c r="F40" s="31"/>
      <c r="G40" s="31"/>
      <c r="H40" s="42"/>
      <c r="I40" s="44">
        <f>COUNTA(B40:B43)</f>
        <v>0</v>
      </c>
      <c r="J40" s="37">
        <f>IF(I40=1,180,0)</f>
        <v>0</v>
      </c>
      <c r="K40" s="47"/>
    </row>
    <row r="41" spans="1:11" ht="13.5" thickBot="1" x14ac:dyDescent="0.25">
      <c r="A41" s="155"/>
      <c r="B41" s="30"/>
      <c r="C41" s="30"/>
      <c r="D41" s="31"/>
      <c r="E41" s="30"/>
      <c r="F41" s="31"/>
      <c r="G41" s="31"/>
      <c r="H41" s="42"/>
      <c r="I41" s="44"/>
      <c r="J41" s="37">
        <f>IF(I40=2,228, 0)</f>
        <v>0</v>
      </c>
      <c r="K41" s="47"/>
    </row>
    <row r="42" spans="1:11" ht="13.5" thickBot="1" x14ac:dyDescent="0.25">
      <c r="A42" s="155"/>
      <c r="B42" s="30"/>
      <c r="C42" s="30"/>
      <c r="D42" s="31"/>
      <c r="E42" s="30"/>
      <c r="F42" s="31"/>
      <c r="G42" s="31"/>
      <c r="H42" s="42"/>
      <c r="I42" s="44"/>
      <c r="J42" s="37">
        <f>IF(I40=3, 210, 0)</f>
        <v>0</v>
      </c>
      <c r="K42" s="47"/>
    </row>
    <row r="43" spans="1:11" ht="13.5" thickBot="1" x14ac:dyDescent="0.25">
      <c r="A43" s="155"/>
      <c r="B43" s="30"/>
      <c r="C43" s="30"/>
      <c r="D43" s="31"/>
      <c r="E43" s="30"/>
      <c r="F43" s="31"/>
      <c r="G43" s="31"/>
      <c r="H43" s="42"/>
      <c r="I43" s="44"/>
      <c r="J43" s="37">
        <f>IF(I40=4, 280,0)</f>
        <v>0</v>
      </c>
      <c r="K43" s="47"/>
    </row>
    <row r="44" spans="1:11" ht="16.5" customHeight="1" thickBot="1" x14ac:dyDescent="0.25">
      <c r="A44" s="154" t="s">
        <v>273</v>
      </c>
      <c r="B44" s="30"/>
      <c r="C44" s="30"/>
      <c r="D44" s="31"/>
      <c r="E44" s="30"/>
      <c r="F44" s="31"/>
      <c r="G44" s="31"/>
      <c r="H44" s="42"/>
      <c r="I44" s="48">
        <f>COUNTA(B44:B44)</f>
        <v>0</v>
      </c>
      <c r="J44" s="38">
        <f>IF(I44=1,235,0)</f>
        <v>0</v>
      </c>
      <c r="K44" s="49"/>
    </row>
    <row r="45" spans="1:11" ht="13.5" thickBot="1" x14ac:dyDescent="0.25">
      <c r="A45" s="155"/>
    </row>
    <row r="46" spans="1:11" ht="21.75" customHeight="1" thickBot="1" x14ac:dyDescent="0.25">
      <c r="A46" s="155"/>
      <c r="B46" s="24"/>
      <c r="C46" s="24"/>
      <c r="D46" s="24"/>
      <c r="E46" s="24"/>
      <c r="F46" s="24"/>
      <c r="G46" s="24"/>
      <c r="I46" s="50" t="s">
        <v>274</v>
      </c>
      <c r="J46" s="51">
        <f>SUM(J24:J45)</f>
        <v>180</v>
      </c>
    </row>
    <row r="47" spans="1:11" ht="2.25" customHeight="1" thickBot="1" x14ac:dyDescent="0.25">
      <c r="A47" s="155"/>
      <c r="I47" s="50"/>
      <c r="J47" s="51"/>
    </row>
    <row r="48" spans="1:11" ht="26.25" customHeight="1" thickBot="1" x14ac:dyDescent="0.25">
      <c r="B48" t="s">
        <v>275</v>
      </c>
      <c r="D48" s="152" t="s">
        <v>276</v>
      </c>
      <c r="E48" s="152"/>
      <c r="F48" s="152"/>
      <c r="G48" s="152"/>
      <c r="H48" s="152"/>
      <c r="I48" s="153"/>
      <c r="J48" s="66"/>
    </row>
    <row r="49" spans="1:10" ht="25.5" customHeight="1" thickBot="1" x14ac:dyDescent="0.35">
      <c r="A49" s="24"/>
      <c r="B49" s="35">
        <f>COUNTA(B24:B43)</f>
        <v>1</v>
      </c>
      <c r="I49" s="50" t="s">
        <v>277</v>
      </c>
      <c r="J49" s="51">
        <f>SUM(J46:J48)</f>
        <v>180</v>
      </c>
    </row>
    <row r="50" spans="1:10" ht="25.5" customHeight="1" thickBot="1" x14ac:dyDescent="0.25">
      <c r="A50" s="151" t="s">
        <v>278</v>
      </c>
      <c r="B50" s="151"/>
      <c r="C50" s="151"/>
      <c r="D50" s="151"/>
      <c r="E50" s="151"/>
      <c r="F50" s="151"/>
      <c r="G50" s="151"/>
      <c r="H50" s="151"/>
      <c r="I50" s="151"/>
      <c r="J50" s="51"/>
    </row>
    <row r="51" spans="1:10" ht="25.5" customHeight="1" x14ac:dyDescent="0.3">
      <c r="A51" s="24"/>
      <c r="B51" s="72"/>
      <c r="I51" s="50"/>
      <c r="J51" s="73"/>
    </row>
    <row r="53" spans="1:10" x14ac:dyDescent="0.2">
      <c r="B53" s="9" t="s">
        <v>279</v>
      </c>
    </row>
    <row r="54" spans="1:10" x14ac:dyDescent="0.2">
      <c r="B54" s="55" t="s">
        <v>280</v>
      </c>
    </row>
    <row r="55" spans="1:10" ht="13.5" thickBot="1" x14ac:dyDescent="0.25">
      <c r="B55" t="s">
        <v>281</v>
      </c>
    </row>
    <row r="56" spans="1:10" ht="38.25" x14ac:dyDescent="0.2">
      <c r="B56" s="176" t="s">
        <v>258</v>
      </c>
      <c r="C56" s="176" t="s">
        <v>259</v>
      </c>
      <c r="D56" s="176" t="s">
        <v>260</v>
      </c>
      <c r="E56" s="176" t="s">
        <v>261</v>
      </c>
      <c r="F56" s="176" t="s">
        <v>262</v>
      </c>
      <c r="G56" s="28" t="s">
        <v>263</v>
      </c>
      <c r="H56" s="28" t="s">
        <v>264</v>
      </c>
    </row>
    <row r="57" spans="1:10" ht="25.5" x14ac:dyDescent="0.2">
      <c r="B57" s="177"/>
      <c r="C57" s="177"/>
      <c r="D57" s="177"/>
      <c r="E57" s="177"/>
      <c r="F57" s="177"/>
      <c r="G57" s="34" t="s">
        <v>266</v>
      </c>
      <c r="H57" s="61" t="s">
        <v>267</v>
      </c>
    </row>
    <row r="58" spans="1:10" ht="26.25" thickBot="1" x14ac:dyDescent="0.25">
      <c r="B58" s="178"/>
      <c r="C58" s="178"/>
      <c r="D58" s="178"/>
      <c r="E58" s="178"/>
      <c r="F58" s="178"/>
      <c r="G58" s="29" t="s">
        <v>268</v>
      </c>
      <c r="H58" s="62" t="s">
        <v>269</v>
      </c>
    </row>
    <row r="59" spans="1:10" ht="13.5" thickBot="1" x14ac:dyDescent="0.25">
      <c r="B59" s="63"/>
      <c r="C59" s="30"/>
      <c r="D59" s="31"/>
      <c r="E59" s="30"/>
      <c r="F59" s="31"/>
      <c r="G59" s="31"/>
      <c r="H59" s="31"/>
    </row>
    <row r="60" spans="1:10" ht="13.5" thickBot="1" x14ac:dyDescent="0.25">
      <c r="B60" s="64"/>
      <c r="C60" s="30"/>
      <c r="D60" s="31"/>
      <c r="E60" s="30"/>
      <c r="F60" s="31"/>
      <c r="G60" s="31"/>
      <c r="H60" s="31"/>
    </row>
    <row r="61" spans="1:10" ht="13.5" thickBot="1" x14ac:dyDescent="0.25">
      <c r="B61" s="64"/>
      <c r="C61" s="30"/>
      <c r="D61" s="31"/>
      <c r="E61" s="30"/>
      <c r="F61" s="31"/>
      <c r="G61" s="31"/>
      <c r="H61" s="31"/>
    </row>
    <row r="62" spans="1:10" ht="13.5" thickBot="1" x14ac:dyDescent="0.25">
      <c r="B62" s="64"/>
      <c r="C62" s="30"/>
      <c r="D62" s="31"/>
      <c r="E62" s="30"/>
      <c r="F62" s="31"/>
      <c r="G62" s="31"/>
      <c r="H62" s="31"/>
    </row>
    <row r="63" spans="1:10" ht="13.5" thickBot="1" x14ac:dyDescent="0.25">
      <c r="B63" s="63"/>
      <c r="C63" s="30"/>
      <c r="D63" s="31"/>
      <c r="E63" s="30"/>
      <c r="F63" s="31"/>
      <c r="G63" s="31"/>
      <c r="H63" s="31"/>
    </row>
    <row r="64" spans="1:10" ht="13.5" thickBot="1" x14ac:dyDescent="0.25">
      <c r="B64" s="64"/>
      <c r="C64" s="30"/>
      <c r="D64" s="31"/>
      <c r="E64" s="30"/>
      <c r="F64" s="31"/>
      <c r="G64" s="31"/>
      <c r="H64" s="31"/>
    </row>
    <row r="65" spans="1:10" ht="13.5" thickBot="1" x14ac:dyDescent="0.25">
      <c r="B65" s="64"/>
      <c r="C65" s="30"/>
      <c r="D65" s="31"/>
      <c r="E65" s="30"/>
      <c r="F65" s="31"/>
      <c r="G65" s="31"/>
      <c r="H65" s="31"/>
    </row>
    <row r="66" spans="1:10" ht="13.5" thickBot="1" x14ac:dyDescent="0.25">
      <c r="B66" s="64"/>
      <c r="C66" s="30"/>
      <c r="D66" s="31"/>
      <c r="E66" s="30"/>
      <c r="F66" s="31"/>
      <c r="G66" s="31"/>
      <c r="H66" s="31"/>
    </row>
    <row r="67" spans="1:10" ht="13.5" thickBot="1" x14ac:dyDescent="0.25">
      <c r="B67" s="64"/>
      <c r="C67" s="30"/>
      <c r="D67" s="31"/>
      <c r="E67" s="30"/>
      <c r="F67" s="31"/>
      <c r="G67" s="31"/>
      <c r="H67" s="31"/>
    </row>
    <row r="68" spans="1:10" ht="13.5" thickBot="1" x14ac:dyDescent="0.25">
      <c r="A68" t="s">
        <v>277</v>
      </c>
      <c r="B68">
        <f>COUNTA(B59:B67)</f>
        <v>0</v>
      </c>
      <c r="H68" s="50"/>
      <c r="J68" s="51"/>
    </row>
  </sheetData>
  <mergeCells count="41">
    <mergeCell ref="A1:K1"/>
    <mergeCell ref="A2:K2"/>
    <mergeCell ref="A3:K3"/>
    <mergeCell ref="A4:K4"/>
    <mergeCell ref="B56:B58"/>
    <mergeCell ref="C56:C58"/>
    <mergeCell ref="D56:D58"/>
    <mergeCell ref="E56:E58"/>
    <mergeCell ref="F56:F58"/>
    <mergeCell ref="I9:K9"/>
    <mergeCell ref="I5:K5"/>
    <mergeCell ref="A6:H6"/>
    <mergeCell ref="A9:C9"/>
    <mergeCell ref="D9:G9"/>
    <mergeCell ref="A36:A39"/>
    <mergeCell ref="A13:K13"/>
    <mergeCell ref="I10:K10"/>
    <mergeCell ref="I11:K11"/>
    <mergeCell ref="I12:K12"/>
    <mergeCell ref="A11:C11"/>
    <mergeCell ref="A12:C12"/>
    <mergeCell ref="A10:C10"/>
    <mergeCell ref="D10:G10"/>
    <mergeCell ref="D11:G11"/>
    <mergeCell ref="D12:G12"/>
    <mergeCell ref="A50:I50"/>
    <mergeCell ref="D48:I48"/>
    <mergeCell ref="A44:A47"/>
    <mergeCell ref="I18:K20"/>
    <mergeCell ref="A20:H20"/>
    <mergeCell ref="A40:A43"/>
    <mergeCell ref="A24:A27"/>
    <mergeCell ref="A28:A31"/>
    <mergeCell ref="A32:A35"/>
    <mergeCell ref="J21:J22"/>
    <mergeCell ref="A21:A23"/>
    <mergeCell ref="B21:B23"/>
    <mergeCell ref="C21:C23"/>
    <mergeCell ref="D21:D23"/>
    <mergeCell ref="E21:E23"/>
    <mergeCell ref="F21:F23"/>
  </mergeCells>
  <pageMargins left="0.45" right="0.45" top="0.5" bottom="0.5" header="0.3" footer="0.3"/>
  <pageSetup scale="86"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CF3F-2D06-44D9-B092-F274B4DEEC35}">
  <dimension ref="D7:G24"/>
  <sheetViews>
    <sheetView workbookViewId="0">
      <selection activeCell="D7" sqref="D7:I24"/>
    </sheetView>
  </sheetViews>
  <sheetFormatPr defaultRowHeight="12.75" x14ac:dyDescent="0.2"/>
  <sheetData>
    <row r="7" spans="4:7" x14ac:dyDescent="0.2">
      <c r="F7" t="s">
        <v>282</v>
      </c>
    </row>
    <row r="8" spans="4:7" x14ac:dyDescent="0.2">
      <c r="D8">
        <v>1</v>
      </c>
      <c r="E8" t="s">
        <v>283</v>
      </c>
      <c r="F8">
        <f>88*2</f>
        <v>176</v>
      </c>
      <c r="G8" t="s">
        <v>284</v>
      </c>
    </row>
    <row r="9" spans="4:7" x14ac:dyDescent="0.2">
      <c r="D9">
        <v>8</v>
      </c>
      <c r="E9" t="s">
        <v>283</v>
      </c>
      <c r="F9">
        <f>57*2</f>
        <v>114</v>
      </c>
      <c r="G9" t="s">
        <v>285</v>
      </c>
    </row>
    <row r="10" spans="4:7" x14ac:dyDescent="0.2">
      <c r="D10">
        <v>4</v>
      </c>
      <c r="E10" t="s">
        <v>283</v>
      </c>
      <c r="F10">
        <f>35*2</f>
        <v>70</v>
      </c>
      <c r="G10" t="s">
        <v>286</v>
      </c>
    </row>
    <row r="11" spans="4:7" x14ac:dyDescent="0.2">
      <c r="D11">
        <f>SUM(D8:D10)</f>
        <v>13</v>
      </c>
    </row>
    <row r="12" spans="4:7" x14ac:dyDescent="0.2">
      <c r="D12">
        <v>26</v>
      </c>
      <c r="E12" t="s">
        <v>287</v>
      </c>
    </row>
    <row r="15" spans="4:7" x14ac:dyDescent="0.2">
      <c r="D15">
        <v>13</v>
      </c>
      <c r="E15" t="s">
        <v>288</v>
      </c>
      <c r="F15">
        <v>26</v>
      </c>
    </row>
    <row r="16" spans="4:7" x14ac:dyDescent="0.2">
      <c r="D16">
        <v>12</v>
      </c>
      <c r="E16" t="s">
        <v>289</v>
      </c>
      <c r="F16">
        <v>12</v>
      </c>
    </row>
    <row r="17" spans="4:7" x14ac:dyDescent="0.2">
      <c r="D17">
        <v>12</v>
      </c>
      <c r="E17" t="s">
        <v>290</v>
      </c>
      <c r="F17">
        <v>24</v>
      </c>
    </row>
    <row r="18" spans="4:7" x14ac:dyDescent="0.2">
      <c r="F18">
        <f>SUM(F15:F17)</f>
        <v>62</v>
      </c>
      <c r="G18" t="s">
        <v>291</v>
      </c>
    </row>
    <row r="21" spans="4:7" x14ac:dyDescent="0.2">
      <c r="E21" t="s">
        <v>292</v>
      </c>
      <c r="F21">
        <v>26</v>
      </c>
    </row>
    <row r="22" spans="4:7" x14ac:dyDescent="0.2">
      <c r="E22" t="s">
        <v>293</v>
      </c>
      <c r="F22">
        <v>62</v>
      </c>
    </row>
    <row r="23" spans="4:7" x14ac:dyDescent="0.2">
      <c r="E23" t="s">
        <v>294</v>
      </c>
      <c r="F23">
        <v>27</v>
      </c>
    </row>
    <row r="24" spans="4:7" x14ac:dyDescent="0.2">
      <c r="E24" t="s">
        <v>295</v>
      </c>
      <c r="F2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MERAGrant</vt:lpstr>
      <vt:lpstr>SalesTaxExemption</vt:lpstr>
      <vt:lpstr>PackingList-Rules</vt:lpstr>
      <vt:lpstr>Medical</vt:lpstr>
      <vt:lpstr>CodeofConduct</vt:lpstr>
      <vt:lpstr>Agreement</vt:lpstr>
      <vt:lpstr>Registration-Lodging</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Grethel</dc:creator>
  <cp:keywords/>
  <dc:description/>
  <cp:lastModifiedBy>Paul Grethel</cp:lastModifiedBy>
  <cp:revision/>
  <dcterms:created xsi:type="dcterms:W3CDTF">2018-08-26T21:07:29Z</dcterms:created>
  <dcterms:modified xsi:type="dcterms:W3CDTF">2024-10-14T18:49:50Z</dcterms:modified>
  <cp:category/>
  <cp:contentStatus/>
</cp:coreProperties>
</file>